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D:\CLOUD\21_PAAP_2021\02_AD\066_AD_Lucrari revizie si repar punct termic\01_Doc suport\"/>
    </mc:Choice>
  </mc:AlternateContent>
  <xr:revisionPtr revIDLastSave="0" documentId="13_ncr:1_{A5411B09-7DBF-4FB6-898E-D74F07081637}" xr6:coauthVersionLast="36" xr6:coauthVersionMax="36" xr10:uidLastSave="{00000000-0000-0000-0000-000000000000}"/>
  <bookViews>
    <workbookView xWindow="0" yWindow="0" windowWidth="23040" windowHeight="9060" xr2:uid="{38DF73C2-90CB-46D2-B151-BEBD647E21C8}"/>
  </bookViews>
  <sheets>
    <sheet name="Form_of_teh-fin" sheetId="1" r:id="rId1"/>
  </sheets>
  <definedNames>
    <definedName name="_xlnm.Print_Area" localSheetId="0">'Form_of_teh-fin'!$A$1:$I$78</definedName>
    <definedName name="_xlnm.Print_Titles" localSheetId="0">'Form_of_teh-fin'!$18:$19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2" i="1" l="1"/>
  <c r="I50" i="1"/>
  <c r="I49" i="1"/>
  <c r="I48" i="1"/>
  <c r="I47" i="1"/>
  <c r="I45" i="1"/>
  <c r="I44" i="1"/>
  <c r="I43" i="1"/>
  <c r="I42" i="1"/>
  <c r="I40" i="1"/>
  <c r="I39" i="1"/>
  <c r="I38" i="1"/>
  <c r="I37" i="1"/>
  <c r="I35" i="1"/>
  <c r="I34" i="1"/>
  <c r="I33" i="1"/>
  <c r="I32" i="1"/>
  <c r="I31" i="1"/>
  <c r="I30" i="1"/>
  <c r="I28" i="1"/>
  <c r="I27" i="1"/>
  <c r="I26" i="1"/>
  <c r="I25" i="1"/>
  <c r="I23" i="1" l="1"/>
  <c r="I21" i="1"/>
  <c r="I53" i="1" l="1"/>
  <c r="I54" i="1" s="1"/>
  <c r="I55" i="1" s="1"/>
</calcChain>
</file>

<file path=xl/sharedStrings.xml><?xml version="1.0" encoding="utf-8"?>
<sst xmlns="http://schemas.openxmlformats.org/spreadsheetml/2006/main" count="142" uniqueCount="123">
  <si>
    <t>OFERTANT</t>
  </si>
  <si>
    <t>Operator economic: S.C. ..........................</t>
  </si>
  <si>
    <t>CUI:...........................................................</t>
  </si>
  <si>
    <t>Nr. ONRC: .................................................</t>
  </si>
  <si>
    <t>Sediul:.......................................................</t>
  </si>
  <si>
    <t>Tel./Fax:....................................................</t>
  </si>
  <si>
    <t>Cont trezorerie:.........................................</t>
  </si>
  <si>
    <t>Deschis la: Trezoreria................................</t>
  </si>
  <si>
    <t>Formular Ofertă Tehnico-Financiară</t>
  </si>
  <si>
    <t>Către,</t>
  </si>
  <si>
    <t>Bucureşti, Bdul.Libertății, nr. 16, sector 5</t>
  </si>
  <si>
    <t>Nr. crt</t>
  </si>
  <si>
    <t>Mod de îndeplinire</t>
  </si>
  <si>
    <t>Preţ unitar
lei fără TVA</t>
  </si>
  <si>
    <t>Valoare
lei fără TVA</t>
  </si>
  <si>
    <t>DA/NU</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</si>
  <si>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</si>
  <si>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</si>
  <si>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</si>
  <si>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</si>
  <si>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</si>
  <si>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</si>
  <si>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</si>
  <si>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</si>
  <si>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r>
      <t>Reprezentant împuternicit .......................... (nume şi prenume)</t>
    </r>
    <r>
      <rPr>
        <b/>
        <sz val="12"/>
        <color theme="1"/>
        <rFont val="Arial"/>
        <family val="2"/>
      </rPr>
      <t>*</t>
    </r>
    <r>
      <rPr>
        <b/>
        <vertAlign val="superscript"/>
        <sz val="12"/>
        <color theme="1"/>
        <rFont val="Arial"/>
        <family val="2"/>
      </rPr>
      <t>)</t>
    </r>
  </si>
  <si>
    <t>Cantitate</t>
  </si>
  <si>
    <t xml:space="preserve">MINISTERUL FINANŢELOR </t>
  </si>
  <si>
    <t xml:space="preserve">Data </t>
  </si>
  <si>
    <t>....../......../2021</t>
  </si>
  <si>
    <r>
      <t xml:space="preserve">*) Formularul se va transmite atât în format .pdf (asumat de reprezentantul ofertantului prin semnarea acestuia) </t>
    </r>
    <r>
      <rPr>
        <b/>
        <sz val="11"/>
        <color theme="1"/>
        <rFont val="Arial"/>
        <family val="2"/>
      </rPr>
      <t>cât și în format editabil</t>
    </r>
    <r>
      <rPr>
        <sz val="11"/>
        <color theme="1"/>
        <rFont val="Arial"/>
        <family val="2"/>
      </rPr>
      <t>.</t>
    </r>
  </si>
  <si>
    <r>
      <rPr>
        <b/>
        <sz val="16"/>
        <rFont val="Arial"/>
        <family val="2"/>
      </rPr>
      <t>2021_066_AD</t>
    </r>
    <r>
      <rPr>
        <sz val="16"/>
        <rFont val="Arial"/>
        <family val="2"/>
      </rPr>
      <t xml:space="preserve"> Achiziția de Lucrări de revizie și reparatii în punctul termic, stația de hidrofor, stația de ape uzate și stația de incendiu - sediu Ministerul Finanțelor, bd. Libertății nr. 16, Sector 5, București</t>
    </r>
  </si>
  <si>
    <r>
      <t xml:space="preserve">1.   Examinând Scrisoarea de intenție și având în vedere Specificațiile tehnice publicate, subsemnatul, reprezentant al ofertantului, ne oferim să prestăm serviciile solicitate la prețurile ofertate, </t>
    </r>
    <r>
      <rPr>
        <b/>
        <sz val="14"/>
        <rFont val="Arial"/>
        <family val="2"/>
      </rPr>
      <t>după cum urmează</t>
    </r>
    <r>
      <rPr>
        <sz val="14"/>
        <rFont val="Arial"/>
        <family val="2"/>
      </rPr>
      <t>:</t>
    </r>
  </si>
  <si>
    <t>A</t>
  </si>
  <si>
    <t>Lucrări/
Operațiuni solicitate</t>
  </si>
  <si>
    <t>Cerințe minime</t>
  </si>
  <si>
    <t>UM</t>
  </si>
  <si>
    <t>PUNCTUL  TERMIC</t>
  </si>
  <si>
    <r>
      <t>Revizia metrologica a recipientilor sub</t>
    </r>
    <r>
      <rPr>
        <sz val="10"/>
        <color theme="1"/>
        <rFont val="Arial"/>
        <family val="2"/>
      </rPr>
      <t xml:space="preserve"> </t>
    </r>
    <r>
      <rPr>
        <b/>
        <sz val="10"/>
        <color theme="1"/>
        <rFont val="Arial"/>
        <family val="2"/>
      </rPr>
      <t>presiune</t>
    </r>
    <r>
      <rPr>
        <sz val="10"/>
        <color theme="1"/>
        <rFont val="Arial"/>
        <family val="2"/>
      </rPr>
      <t>:</t>
    </r>
  </si>
  <si>
    <t>Vase expansiune deschise - verificare, etanșeitați, curatare ,etc</t>
  </si>
  <si>
    <t>V = 5000 litri,P= 10 bari</t>
  </si>
  <si>
    <t>buc</t>
  </si>
  <si>
    <t>Inlocuirea conductelor si a parților corodate din instalație:</t>
  </si>
  <si>
    <t>metru</t>
  </si>
  <si>
    <t xml:space="preserve">Inlocuire cot conducta otel DN 110, aferent conductă tur primar schimbător căldură cu toate cele necesare incluse si izolație </t>
  </si>
  <si>
    <t>Inlocuire tronson conductă corodată (țeavă zincată ),  DN 100 mm, L=0.5m schimbător de căldură treaptă 1</t>
  </si>
  <si>
    <t>DN 100 mm, L=0.5 m,cu țeavă oțel zincat, izolația inclusă</t>
  </si>
  <si>
    <t>Inlocuire tronson conductă corodată (țeavă zincată ),  DN 70 mm, L=3 m schimbător de caldură treaptă 2. Inclusiv izolație.</t>
  </si>
  <si>
    <t>DN 70 mm, L=3 m,cu țeavă oțel zincat, cu fitingurile și izolația incluse ( flansă DN 65= 2 buc, 2 mufa 1/2" ptr montaj manometru)/  AR- ACM  tr 2 , 2 stut filetat x 100 mm,1 stut filetat pt golire, robinet trecere 1/2 =3 buc, robinet dublu serviciu 1/2, teu alamă 1/2, inclusiv izolație. Imbinarea izolației se face cu bandă de aluminiu autoadezivă</t>
  </si>
  <si>
    <t>ans</t>
  </si>
  <si>
    <t>Revizie la aparatele schimbătoare de caldură și a aparaturii de masura (inclusiv contori de energie termică):</t>
  </si>
  <si>
    <t>Curatare (nu chimic), verificare si probe presiune, schimbatoare tip Danfoss, avizare RADET</t>
  </si>
  <si>
    <t>Schimbatoare de caldură în plăci(XGC-X026-103 plăci -3 buc  (încălzire) și XGH25(M13)-70 plăci- 2 buc(acc)</t>
  </si>
  <si>
    <t>Buc</t>
  </si>
  <si>
    <t>P= 11kw/1460 rot/min</t>
  </si>
  <si>
    <t>Demontare si curatare filtre schimbatoare de caldura, inclusiv inlocuirea garniturilor ,filtre tip Y</t>
  </si>
  <si>
    <t>Dn=100 mm</t>
  </si>
  <si>
    <t>buc.</t>
  </si>
  <si>
    <t>Verificare convertizoare, simulări avarie</t>
  </si>
  <si>
    <t>B</t>
  </si>
  <si>
    <t>STATIE HIDROFOR</t>
  </si>
  <si>
    <t>TEGPM Obligatoriu test de relee comandă convertizor pompe Lowara (ramane blocat reeul de comadă și nu se opresc pompele după actionarea butonului STOP pompe)</t>
  </si>
  <si>
    <t>Curatat ansamblu distribuitor alimentare bazin apa potabila=2 buc , deblocat , gresat si curatat vane distribuitor DN 100= 4 buc</t>
  </si>
  <si>
    <t>Curățat ansamblu distribuitor alimentare bazin apă potabilă=2 buc , acesta este format din 2 distribuitoare  DN 200 si 4 vane DN 100 (câte 2 pe fiecare distribuitor) care vor trebui deblocate , gresate si curățate și 8 garnituri DN100</t>
  </si>
  <si>
    <t xml:space="preserve">buc </t>
  </si>
  <si>
    <t>Curatat si igienizat rezervor apa potabila, inclusiv analiză de laborator a apei din rezervor</t>
  </si>
  <si>
    <t xml:space="preserve">cca 100 mc                                                                                                                                                                                                                                                                                                               </t>
  </si>
  <si>
    <t>C</t>
  </si>
  <si>
    <t>STATIE INCENDIU</t>
  </si>
  <si>
    <t>Vas expansiune de inlocuit conform raport de constatare din revizia anterioara</t>
  </si>
  <si>
    <t>V= 500 litri, P=10bari</t>
  </si>
  <si>
    <t xml:space="preserve">Verificare presiune instalatie incendiu pt functionare in sarcina , mentinere presiune static min 6 bar </t>
  </si>
  <si>
    <t>Se va verifica functionarea instalației de incendiu  pentru asigurarea presiunii si debitului necesar clădirii conform normativ și emitere raport constatare.</t>
  </si>
  <si>
    <t>TEGPI</t>
  </si>
  <si>
    <t>D</t>
  </si>
  <si>
    <t>STATIE APE UZATE</t>
  </si>
  <si>
    <t>V= 100 mc</t>
  </si>
  <si>
    <t>Inlocuire conducta refulare sparta pt pompa nr 2, DN 75 din PEHD, 5ml</t>
  </si>
  <si>
    <t>Inlocuire conductă refulare DN 75 din PEHD, 5 ml , inclusiv fitingurile aferente si demontarea conductei existente</t>
  </si>
  <si>
    <t xml:space="preserve">ml </t>
  </si>
  <si>
    <t>Inlocuire pompa cu tocator cu toata conectica necesara</t>
  </si>
  <si>
    <t>Inlocuire Pompă cu tocator trifazică U= 400 V,P=2,2 kW,debit 66 mc/H, D refulare=2si1/2” . Inclusiv demontarea si remontarea pompei cu toată conectica necesară.</t>
  </si>
  <si>
    <t>TEGPU</t>
  </si>
  <si>
    <t>Subsol MF TR. 1 canalizare</t>
  </si>
  <si>
    <t xml:space="preserve">Inlocuire conducta de canalizare fonta cu conducta PP DN 110 </t>
  </si>
  <si>
    <t>Se va inlocui un tronson de aprox 15 ml de conductă de fontă cu conductă de PP KG , DN 110 cu 4 coturi PP 110X 45 grd, piesă de curatire= 2 buc, piesă de trecere fontă PP =2 buc, sisteme de ancorare de tavan suficiente pt a menține conducta pe poziție</t>
  </si>
  <si>
    <t xml:space="preserve">Inlocuire cot conductă OL corodat,  DN 110 mm, </t>
  </si>
  <si>
    <t xml:space="preserve">Curatare si spalare rezervor pompe </t>
  </si>
  <si>
    <t>E</t>
  </si>
  <si>
    <t>8(4*7)</t>
  </si>
  <si>
    <t>Cod produs ofertat/Observații</t>
  </si>
  <si>
    <t>Inlocuire tronson conductă OL corodată ,  DN 100 mm, L=3,00m
Inclusiv izolație,retur primar</t>
  </si>
  <si>
    <t>Inlocuire tronson conductă corodată,  DN 100 mm, Inclusiv izolație,retur primar</t>
  </si>
  <si>
    <t>Revizie  pompe circulatie si raport constatare:
De verificat curentii  absorbiti la motor (in sarcina), de demontat rotor pompa verificat/ depistat uzura ax motor, pierderi apa la presetupe, lubrefiat rulmenti, etc  conf. manual mentenanta echipament.</t>
  </si>
  <si>
    <t>Revizie tablou electric PT si raport constatare.
De verificat  strangerea legaturilor/ contactelor electrice cu surubelnita/cheia dinamometrica conform normativ, verificat sigurante electrice,  verificat garnituri etansare usi ,curatat (aspirat praf), test de relee etc.</t>
  </si>
  <si>
    <t>Revizie tablou electric avertizare incendiu si raport constatare.
De verificat  strangerea legaturilor/ contactelor electrice, verificat sigurante electrice,  verificat garnituri etansare usi ,  curatat (aspirat praf), verificare acumulator etc.</t>
  </si>
  <si>
    <t>Verificat pompe circulatie si raport constatare:
De verificat curentii  absorbiti la motor (in sarcina), de demontat rotor pompa verificat/ depistat uzura ax motor, pierderi apa la presetupe, lubrefiat rulmenti, etc  conf. manual mentenanta echipament. Verificare ridicare presiune conform specificatiilor pompei</t>
  </si>
  <si>
    <t>2 buc:P= 5,5 KW, 2950 rot/min (pompe Lowara)
2 buc:P= 1,5 KW,2900rot/min (pompe Perollo)</t>
  </si>
  <si>
    <t>Revizie tablou electric SH, verificare sistem automatizare pompe inclusiv convertizoarele (2 buc) si raport constatare:
De verificat  strangerea legaturilor/ contactelor electrice cu surubelnita/cheia dinamometrica conform normativ, verificat sigurante electrice,  verificat garnituri etansare usi ,curatat (aspirat praf), test de relee etc.</t>
  </si>
  <si>
    <t>Verificat pompe circulatie si raport constatare:
De verificat curentii  absorbiti  la motor (in sarcina), verificat/ depistat pierderi apa la presetupe, lubrefiat rulmenti, dupa caz, etc  conf. manual mentenanta echipament</t>
  </si>
  <si>
    <t>3 buc: P= 7,5 KW,2900rot/min
1 buc : P-1,1 KW, 2830 rot/min</t>
  </si>
  <si>
    <t>Revizie tablou electric , verificare sistem automatizare pompe si raport constatare:
De verificat  strangerea legaturilor/ contactelor electrice cu surubelnita/cheia dinamometrica conform normativ, verificat sigurante electrice,  verificat garnituri etansare usi ,curatat (aspirat praf), test de relee etc.</t>
  </si>
  <si>
    <t>Revizie tablou electric , verificare sistem automatizare pompe si raport constatare :
De verificat  stangerea legaturilor/ contactelor electrice, de verificari sigurante, curatat (aspirat praf), verificat garnituri etansare usi ,etc.</t>
  </si>
  <si>
    <t xml:space="preserve">Alte cerințe  </t>
  </si>
  <si>
    <t>Observații</t>
  </si>
  <si>
    <t>Fișe tehnice produse</t>
  </si>
  <si>
    <t>Ofertele vor fi însoțite, obligatoriu, de fișele tehnice ale produselor.</t>
  </si>
  <si>
    <t xml:space="preserve">Obligațiile contractantului pe perioada executării activităților </t>
  </si>
  <si>
    <t>Întocmire relevee</t>
  </si>
  <si>
    <t>Programul de lucru</t>
  </si>
  <si>
    <t>Programul de lucru este de luni până duminică (se stabilește de comun acord cu beneficiarul), iar accesul la punctele de lucru se face în baza unui tabel de acces, aprobat de beneficiar, care să cuprindă datele de identificare ale personalului muncitor.</t>
  </si>
  <si>
    <t>Protecția muncii</t>
  </si>
  <si>
    <t>Operatorii economici trebuie să își asume regulile de protecție a muncii, în conformitate cu legislația în vigoare și să prezinte în cadrul ofertei tehnice modul de organizare al activității S.S.M. pentru lucrările care urmează a se executa, precum și măsurile obligatorii luate pentru prevenirea riscurilor de accidentare și îmbolnăviri profesionale.</t>
  </si>
  <si>
    <t>Garanția</t>
  </si>
  <si>
    <t xml:space="preserve">ofertanul va preciza termenul de garantie acordat </t>
  </si>
  <si>
    <t>Executantul are obligația  să evacueze și să transporte toate materialele și molozul rezultat în urma lucrărilor executate, cu mențiunea că deșeurile feroase vor  fi valorificate prin societatea de profil cu care M.F. are contract încheiat (REMAT).</t>
  </si>
  <si>
    <r>
      <t>Materialele feroase rezultate vor fi transportate la REMAT cu utilajele prestatorului, iar</t>
    </r>
    <r>
      <rPr>
        <b/>
        <sz val="10"/>
        <rFont val="Arial"/>
        <family val="2"/>
      </rPr>
      <t xml:space="preserve"> </t>
    </r>
    <r>
      <rPr>
        <sz val="10"/>
        <rFont val="Arial"/>
        <family val="2"/>
      </rPr>
      <t>factura și avizul de însoțire a mărfurilor vor fi emise de M.F.</t>
    </r>
  </si>
  <si>
    <t>Echipamente</t>
  </si>
  <si>
    <t>Echipamentele înlocuite (pompa submersibila si vas expansiune) vor avea in mod obligatoriu minim caracteristicile tehnice ale echipamentelor defecte si vor asigura după montaj o funcționare similara cu cea a echipamentelor înlocuite.  Oferta pentru aceste echipamente va cuprinde in mod obligatoriu caracteristici și parametri tehnici corespunzătoare cu instalația existentă, atât din punct de vedere al performanței cât și al cotelor gabaritice.</t>
  </si>
  <si>
    <t xml:space="preserve">Lucrările de revizie/ reparații și înlocuire la instalațiile, ansamblele și subansamblele ce deservesc Punctul Termic, Stația de Hidrofor, Stația de Ape Uzate și Stația de Incendiu se vor efectua astfel încât activitatea instituțiilor care își au sediile în str. Apolodor nr. 17 - Latura Nord să nu fie afectată prin întreruperea alimentării cu apă potabilă  și menajeră.
Prin lucrări de  revizie / reparații și înlocuire se înțelege totalitatea operațiilor (demontare, montare, probe presiune, curățare, lucrări de izolații și vopsire coloane, etc.) necesar a se efectua astfel încât instalațiile și echipamentele asupra cărora se efectuează lucrările să funcționeze la parametrii normali. </t>
  </si>
  <si>
    <t>Propunerea tehnică trebuie să conțină atât termenul de garanție acordat pentru echipamente cât și pentru lucrările executate.
Termenul de garanție acordat pentru echipamente cât și pentru lucrările executate (minimum 24 luni).</t>
  </si>
  <si>
    <t>Executantului îi revine obligația întocmirii unor relevee în care se vor consemna lucrările efectuate (înlocuire echipamente, coloane, etc.).
Pentru o evaluare cât mai exactă a lucrărilor care trebuie executate se recomandă ca ofertantul să viziteze amplasamentul unde se vor executa lucrările înainte de termenul limită de depunere a ofertelor.</t>
  </si>
  <si>
    <t>(nu mai putin de 30 de zile)</t>
  </si>
  <si>
    <r>
      <t xml:space="preserve">2.  Ne angajăm ca, în cazul în care oferta noastră este stabilită câştigătoare, să executăm lucrările/operațiunile în conformitate cu prevederile şi cerinţele cuprinse în Scrisoarea de intenție și în </t>
    </r>
    <r>
      <rPr>
        <sz val="14"/>
        <rFont val="Arial"/>
        <family val="2"/>
      </rPr>
      <t>Specificațiile tehnice;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</si>
</sst>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28" x14ac:knownFonts="1">
    <font>
      <sz val="11"/>
      <color theme="1"/>
      <name val="Calibri"/>
      <family val="2"/>
      <charset val="238"/>
      <scheme val="minor"/>
    </font>
    <font>
      <sz val="11"/>
      <color theme="1"/>
      <name val="Calibri"/>
      <family val="2"/>
      <charset val="238"/>
      <scheme val="minor"/>
    </font>
    <font>
      <b/>
      <sz val="11"/>
      <color theme="1"/>
      <name val="Arial"/>
      <family val="2"/>
    </font>
    <font>
      <sz val="11"/>
      <color theme="1"/>
      <name val="Arial"/>
      <family val="2"/>
    </font>
    <font>
      <b/>
      <sz val="24"/>
      <color theme="1"/>
      <name val="Arial"/>
      <family val="2"/>
    </font>
    <font>
      <sz val="12"/>
      <color theme="1"/>
      <name val="Arial"/>
      <family val="2"/>
    </font>
    <font>
      <sz val="12"/>
      <name val="Arial"/>
      <family val="2"/>
    </font>
    <font>
      <b/>
      <sz val="12"/>
      <color theme="1"/>
      <name val="Arial"/>
      <family val="2"/>
    </font>
    <font>
      <b/>
      <i/>
      <sz val="12"/>
      <color theme="1"/>
      <name val="Arial"/>
      <family val="2"/>
    </font>
    <font>
      <sz val="12"/>
      <color theme="1"/>
      <name val="Calibri"/>
      <family val="2"/>
      <charset val="238"/>
      <scheme val="minor"/>
    </font>
    <font>
      <b/>
      <vertAlign val="superscript"/>
      <sz val="12"/>
      <color theme="1"/>
      <name val="Arial"/>
      <family val="2"/>
    </font>
    <font>
      <b/>
      <sz val="12"/>
      <color theme="1"/>
      <name val="Calibri"/>
      <family val="2"/>
      <scheme val="minor"/>
    </font>
    <font>
      <sz val="14"/>
      <color theme="1"/>
      <name val="Arial"/>
      <family val="2"/>
    </font>
    <font>
      <sz val="14"/>
      <color rgb="FFFF0000"/>
      <name val="Arial"/>
      <family val="2"/>
    </font>
    <font>
      <b/>
      <sz val="14"/>
      <color theme="1"/>
      <name val="Arial"/>
      <family val="2"/>
    </font>
    <font>
      <sz val="14"/>
      <color theme="1"/>
      <name val="Calibri"/>
      <family val="2"/>
      <charset val="238"/>
      <scheme val="minor"/>
    </font>
    <font>
      <sz val="16"/>
      <name val="Arial"/>
      <family val="2"/>
    </font>
    <font>
      <b/>
      <sz val="16"/>
      <name val="Arial"/>
      <family val="2"/>
    </font>
    <font>
      <sz val="14"/>
      <name val="Arial"/>
      <family val="2"/>
    </font>
    <font>
      <b/>
      <sz val="14"/>
      <name val="Arial"/>
      <family val="2"/>
    </font>
    <font>
      <b/>
      <sz val="10"/>
      <color theme="1"/>
      <name val="Arial"/>
      <family val="2"/>
    </font>
    <font>
      <sz val="10"/>
      <color theme="1"/>
      <name val="Arial"/>
      <family val="2"/>
    </font>
    <font>
      <b/>
      <sz val="10"/>
      <color rgb="FFFF0000"/>
      <name val="Arial"/>
      <family val="2"/>
    </font>
    <font>
      <sz val="10"/>
      <color rgb="FFFF0000"/>
      <name val="Arial"/>
      <family val="2"/>
    </font>
    <font>
      <i/>
      <sz val="10"/>
      <color rgb="FFFF0000"/>
      <name val="Arial"/>
      <family val="2"/>
    </font>
    <font>
      <b/>
      <sz val="10"/>
      <name val="Arial"/>
      <family val="2"/>
    </font>
    <font>
      <sz val="10"/>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21">
    <xf numFmtId="0" fontId="0" fillId="0" borderId="0" xfId="0"/>
    <xf numFmtId="0" fontId="0" fillId="0" borderId="0" xfId="0" applyFont="1"/>
    <xf numFmtId="0" fontId="0" fillId="0" borderId="0" xfId="0" applyFont="1" applyAlignment="1">
      <alignment horizontal="left"/>
    </xf>
    <xf numFmtId="0" fontId="3" fillId="0" borderId="0" xfId="0" applyFont="1" applyAlignment="1" applyProtection="1">
      <alignment vertical="center"/>
      <protection locked="0"/>
    </xf>
    <xf numFmtId="0" fontId="0" fillId="0" borderId="0" xfId="0" applyFont="1" applyProtection="1">
      <protection locked="0"/>
    </xf>
    <xf numFmtId="0" fontId="0" fillId="0" borderId="0" xfId="0" applyFont="1" applyAlignment="1" applyProtection="1">
      <alignment horizontal="left"/>
      <protection locked="0"/>
    </xf>
    <xf numFmtId="0" fontId="5" fillId="0" borderId="7" xfId="0" applyFont="1" applyBorder="1" applyAlignment="1" applyProtection="1">
      <alignment horizontal="center" vertical="center"/>
      <protection locked="0"/>
    </xf>
    <xf numFmtId="2" fontId="5" fillId="0" borderId="6"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2" fontId="5" fillId="0" borderId="10" xfId="0" applyNumberFormat="1" applyFont="1" applyBorder="1" applyAlignment="1" applyProtection="1">
      <alignment horizontal="center" vertical="center" wrapText="1"/>
      <protection locked="0"/>
    </xf>
    <xf numFmtId="164" fontId="8" fillId="0" borderId="7" xfId="1" applyFont="1" applyBorder="1" applyAlignment="1" applyProtection="1">
      <alignment horizontal="center" vertical="center" wrapText="1"/>
      <protection locked="0"/>
    </xf>
    <xf numFmtId="0" fontId="9" fillId="0" borderId="0" xfId="0" applyFont="1" applyProtection="1">
      <protection locked="0"/>
    </xf>
    <xf numFmtId="0" fontId="9" fillId="0" borderId="0" xfId="0" applyFont="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left"/>
      <protection locked="0"/>
    </xf>
    <xf numFmtId="0" fontId="5" fillId="0" borderId="0" xfId="0" applyFont="1"/>
    <xf numFmtId="0" fontId="9" fillId="0" borderId="0" xfId="0" applyFont="1"/>
    <xf numFmtId="0" fontId="11" fillId="0" borderId="0" xfId="0" applyFont="1" applyAlignment="1" applyProtection="1">
      <alignment horizontal="left"/>
      <protection locked="0"/>
    </xf>
    <xf numFmtId="0" fontId="14" fillId="3" borderId="0" xfId="0" applyFont="1" applyFill="1" applyAlignment="1" applyProtection="1">
      <alignment horizontal="center" vertical="center" wrapText="1"/>
      <protection locked="0"/>
    </xf>
    <xf numFmtId="0" fontId="13" fillId="0" borderId="0" xfId="0" applyFont="1" applyAlignment="1" applyProtection="1">
      <alignment vertical="center" wrapText="1"/>
    </xf>
    <xf numFmtId="0" fontId="12" fillId="0" borderId="0" xfId="0" applyFont="1" applyAlignment="1" applyProtection="1">
      <alignment vertical="center" wrapText="1"/>
    </xf>
    <xf numFmtId="0" fontId="15" fillId="0" borderId="0" xfId="0" applyFont="1" applyAlignment="1" applyProtection="1">
      <alignment horizontal="left"/>
      <protection locked="0"/>
    </xf>
    <xf numFmtId="0" fontId="15" fillId="0" borderId="0" xfId="0" applyFont="1" applyProtection="1">
      <protection locked="0"/>
    </xf>
    <xf numFmtId="0" fontId="12" fillId="0" borderId="0" xfId="0" applyFont="1" applyAlignment="1" applyProtection="1">
      <alignment horizontal="left" vertical="center" wrapText="1"/>
    </xf>
    <xf numFmtId="0" fontId="5" fillId="0" borderId="0" xfId="0" applyFont="1" applyAlignment="1" applyProtection="1">
      <alignment horizontal="center" vertical="center"/>
      <protection locked="0"/>
    </xf>
    <xf numFmtId="0" fontId="5" fillId="0" borderId="12"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7" fillId="0" borderId="7" xfId="0" applyFont="1" applyBorder="1" applyAlignment="1">
      <alignment horizontal="center" vertical="center"/>
    </xf>
    <xf numFmtId="0" fontId="20" fillId="0" borderId="7" xfId="0" applyFont="1" applyBorder="1" applyAlignment="1">
      <alignment horizontal="center" vertical="center"/>
    </xf>
    <xf numFmtId="0" fontId="20" fillId="0" borderId="7" xfId="0" applyFont="1" applyBorder="1" applyAlignment="1">
      <alignment vertical="center" wrapText="1"/>
    </xf>
    <xf numFmtId="0" fontId="21" fillId="0" borderId="7" xfId="0" applyFont="1" applyBorder="1" applyAlignment="1">
      <alignment vertical="center" wrapText="1"/>
    </xf>
    <xf numFmtId="0" fontId="21" fillId="0" borderId="7"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 xfId="0" applyFont="1" applyBorder="1" applyAlignment="1">
      <alignment horizontal="center" vertical="center"/>
    </xf>
    <xf numFmtId="0" fontId="21" fillId="0" borderId="7" xfId="0" applyFont="1" applyBorder="1" applyAlignment="1">
      <alignment vertical="center" wrapText="1"/>
    </xf>
    <xf numFmtId="0" fontId="21" fillId="0" borderId="7" xfId="0" applyFont="1" applyBorder="1" applyAlignment="1">
      <alignment horizontal="center" vertical="center"/>
    </xf>
    <xf numFmtId="0" fontId="7" fillId="0" borderId="7" xfId="0" applyFont="1" applyBorder="1" applyAlignment="1">
      <alignment vertical="center" wrapText="1"/>
    </xf>
    <xf numFmtId="0" fontId="3" fillId="0" borderId="0" xfId="0" applyFont="1" applyAlignment="1">
      <alignment horizontal="center" vertical="center"/>
    </xf>
    <xf numFmtId="0" fontId="12" fillId="0" borderId="0" xfId="0" applyFont="1" applyAlignment="1" applyProtection="1">
      <alignment horizontal="center" vertical="center"/>
    </xf>
    <xf numFmtId="0" fontId="5" fillId="0" borderId="0" xfId="0" applyFont="1" applyAlignment="1" applyProtection="1">
      <alignment horizontal="center"/>
      <protection locked="0"/>
    </xf>
    <xf numFmtId="0" fontId="9" fillId="0" borderId="0" xfId="0" applyFont="1" applyAlignment="1">
      <alignment horizontal="center"/>
    </xf>
    <xf numFmtId="0" fontId="0" fillId="0" borderId="0" xfId="0" applyAlignment="1">
      <alignment horizontal="center"/>
    </xf>
    <xf numFmtId="0" fontId="7" fillId="0" borderId="5" xfId="0" applyFont="1" applyBorder="1" applyAlignment="1">
      <alignment horizontal="center" vertical="center"/>
    </xf>
    <xf numFmtId="0" fontId="20" fillId="0" borderId="5" xfId="0" applyFont="1" applyBorder="1" applyAlignment="1">
      <alignment horizontal="center" vertical="center"/>
    </xf>
    <xf numFmtId="0" fontId="3" fillId="0" borderId="5" xfId="0" applyFont="1" applyBorder="1" applyAlignment="1">
      <alignment horizontal="center" vertical="top" wrapText="1"/>
    </xf>
    <xf numFmtId="0" fontId="21" fillId="0" borderId="7" xfId="0" applyFont="1" applyBorder="1" applyAlignment="1">
      <alignment vertical="center"/>
    </xf>
    <xf numFmtId="0" fontId="21" fillId="0" borderId="6" xfId="0" applyFont="1" applyBorder="1" applyAlignment="1">
      <alignment vertical="center" wrapText="1"/>
    </xf>
    <xf numFmtId="0" fontId="5" fillId="0" borderId="0" xfId="0" applyFont="1" applyAlignment="1" applyProtection="1">
      <alignment horizontal="left" vertical="center"/>
      <protection locked="0"/>
    </xf>
    <xf numFmtId="0" fontId="12" fillId="0" borderId="0" xfId="0" applyFont="1" applyAlignment="1">
      <alignment horizontal="left" vertical="center"/>
    </xf>
    <xf numFmtId="0" fontId="7" fillId="0" borderId="0" xfId="0" applyFont="1" applyBorder="1" applyAlignment="1">
      <alignment horizontal="center" vertical="center" wrapText="1"/>
    </xf>
    <xf numFmtId="164" fontId="8" fillId="0" borderId="0" xfId="1" applyFont="1" applyBorder="1" applyAlignment="1">
      <alignment horizontal="center" vertical="center" wrapText="1"/>
    </xf>
    <xf numFmtId="0" fontId="23" fillId="0" borderId="5" xfId="0" applyFont="1" applyFill="1" applyBorder="1" applyAlignment="1" applyProtection="1">
      <alignment horizontal="center" vertical="center" wrapText="1"/>
      <protection locked="0"/>
    </xf>
    <xf numFmtId="0" fontId="19" fillId="0" borderId="0" xfId="0" applyFont="1" applyFill="1" applyBorder="1" applyAlignment="1">
      <alignment vertical="center" wrapText="1"/>
    </xf>
    <xf numFmtId="0" fontId="19" fillId="4" borderId="0" xfId="0" applyFont="1" applyFill="1" applyBorder="1" applyAlignment="1">
      <alignment vertical="center" wrapText="1"/>
    </xf>
    <xf numFmtId="0" fontId="26" fillId="0" borderId="7" xfId="0" applyFont="1" applyFill="1" applyBorder="1" applyAlignment="1">
      <alignment horizontal="center" vertical="center" wrapText="1"/>
    </xf>
    <xf numFmtId="0" fontId="25" fillId="0" borderId="7" xfId="0" applyFont="1" applyFill="1" applyBorder="1" applyAlignment="1">
      <alignment horizontal="left" vertical="center"/>
    </xf>
    <xf numFmtId="0" fontId="23" fillId="0" borderId="7" xfId="0" applyFont="1" applyFill="1" applyBorder="1" applyAlignment="1" applyProtection="1">
      <alignment horizontal="center" vertical="center" wrapText="1"/>
      <protection locked="0"/>
    </xf>
    <xf numFmtId="0" fontId="25" fillId="0" borderId="7" xfId="0" applyFont="1" applyFill="1" applyBorder="1" applyAlignment="1">
      <alignment vertical="center" wrapText="1"/>
    </xf>
    <xf numFmtId="0" fontId="26" fillId="0" borderId="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25" fillId="0" borderId="7" xfId="0" applyFont="1" applyFill="1" applyBorder="1" applyAlignment="1">
      <alignment horizontal="left" vertical="center" wrapText="1"/>
    </xf>
    <xf numFmtId="0" fontId="25" fillId="0" borderId="7" xfId="0" applyFont="1" applyFill="1" applyBorder="1" applyAlignment="1">
      <alignment horizontal="center" vertical="center" wrapText="1"/>
    </xf>
    <xf numFmtId="0" fontId="2" fillId="0" borderId="2" xfId="0" applyFont="1" applyBorder="1" applyAlignment="1">
      <alignment horizontal="center" vertical="center" wrapText="1"/>
    </xf>
    <xf numFmtId="0" fontId="20" fillId="0" borderId="7" xfId="0" applyFont="1" applyBorder="1" applyAlignment="1" applyProtection="1">
      <alignment vertical="center" wrapText="1"/>
    </xf>
    <xf numFmtId="164" fontId="8" fillId="0" borderId="7" xfId="1" applyFont="1" applyBorder="1" applyAlignment="1" applyProtection="1">
      <alignment horizontal="center" vertical="center" wrapText="1"/>
    </xf>
    <xf numFmtId="0" fontId="13" fillId="0" borderId="0" xfId="0" applyFont="1" applyAlignment="1" applyProtection="1">
      <alignment vertical="center"/>
    </xf>
    <xf numFmtId="0" fontId="20" fillId="0" borderId="13" xfId="0" applyFont="1" applyBorder="1" applyAlignment="1">
      <alignment horizontal="left" vertical="center" wrapText="1"/>
    </xf>
    <xf numFmtId="0" fontId="20" fillId="0" borderId="11" xfId="0" applyFont="1" applyBorder="1" applyAlignment="1">
      <alignment horizontal="left" vertical="center" wrapText="1"/>
    </xf>
    <xf numFmtId="0" fontId="20" fillId="0" borderId="8" xfId="0" applyFont="1" applyBorder="1" applyAlignment="1">
      <alignment horizontal="left" vertical="center" wrapText="1"/>
    </xf>
    <xf numFmtId="0" fontId="26" fillId="0" borderId="1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7" fillId="0" borderId="13"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6" fillId="0" borderId="7" xfId="0" applyFont="1" applyFill="1" applyBorder="1" applyAlignment="1">
      <alignment horizontal="left" vertical="center" wrapText="1"/>
    </xf>
    <xf numFmtId="0" fontId="22" fillId="0" borderId="13" xfId="0" applyFont="1" applyFill="1" applyBorder="1" applyAlignment="1" applyProtection="1">
      <alignment horizontal="center" vertical="top" wrapText="1"/>
      <protection locked="0"/>
    </xf>
    <xf numFmtId="0" fontId="22" fillId="0" borderId="11" xfId="0" applyFont="1" applyFill="1" applyBorder="1" applyAlignment="1" applyProtection="1">
      <alignment horizontal="center" vertical="top" wrapText="1"/>
      <protection locked="0"/>
    </xf>
    <xf numFmtId="0" fontId="22" fillId="0" borderId="8" xfId="0" applyFont="1" applyFill="1" applyBorder="1" applyAlignment="1" applyProtection="1">
      <alignment horizontal="center" vertical="top" wrapText="1"/>
      <protection locked="0"/>
    </xf>
    <xf numFmtId="0" fontId="22" fillId="0" borderId="13" xfId="0" applyFont="1" applyFill="1" applyBorder="1" applyAlignment="1" applyProtection="1">
      <alignment vertical="top" wrapText="1"/>
      <protection locked="0"/>
    </xf>
    <xf numFmtId="0" fontId="22" fillId="0" borderId="11" xfId="0" applyFont="1" applyFill="1" applyBorder="1" applyAlignment="1" applyProtection="1">
      <alignment vertical="top" wrapText="1"/>
      <protection locked="0"/>
    </xf>
    <xf numFmtId="0" fontId="22" fillId="0" borderId="8" xfId="0" applyFont="1" applyFill="1" applyBorder="1" applyAlignment="1" applyProtection="1">
      <alignment vertical="top" wrapText="1"/>
      <protection locked="0"/>
    </xf>
    <xf numFmtId="0" fontId="26" fillId="0" borderId="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14" xfId="0" applyFont="1" applyFill="1" applyBorder="1" applyAlignment="1" applyProtection="1">
      <alignment vertical="top" wrapText="1"/>
      <protection locked="0"/>
    </xf>
    <xf numFmtId="0" fontId="24" fillId="0" borderId="15" xfId="0" applyFont="1" applyFill="1" applyBorder="1" applyAlignment="1" applyProtection="1">
      <alignment vertical="top" wrapText="1"/>
      <protection locked="0"/>
    </xf>
    <xf numFmtId="0" fontId="24" fillId="0" borderId="12" xfId="0" applyFont="1" applyFill="1" applyBorder="1" applyAlignment="1" applyProtection="1">
      <alignment vertical="top" wrapText="1"/>
      <protection locked="0"/>
    </xf>
    <xf numFmtId="0" fontId="4" fillId="0" borderId="0" xfId="0" applyFont="1" applyAlignment="1">
      <alignment horizontal="center" vertical="center"/>
    </xf>
    <xf numFmtId="0" fontId="18" fillId="0" borderId="0" xfId="0" applyFont="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wrapText="1"/>
    </xf>
    <xf numFmtId="0" fontId="7" fillId="0" borderId="7" xfId="0" applyFont="1" applyBorder="1" applyAlignment="1">
      <alignment horizontal="center" vertical="center" wrapText="1"/>
    </xf>
    <xf numFmtId="0" fontId="12" fillId="0" borderId="9" xfId="0" applyFont="1" applyBorder="1" applyAlignment="1" applyProtection="1">
      <alignment horizontal="left" vertical="center" wrapText="1"/>
    </xf>
    <xf numFmtId="0" fontId="3" fillId="0" borderId="0" xfId="0" applyFont="1" applyAlignment="1" applyProtection="1">
      <alignment horizontal="left" vertical="center" wrapText="1"/>
    </xf>
    <xf numFmtId="0" fontId="12"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xf>
    <xf numFmtId="0" fontId="18" fillId="0" borderId="7" xfId="0" applyFont="1" applyFill="1" applyBorder="1" applyAlignment="1">
      <alignment horizontal="center" vertical="center" wrapText="1"/>
    </xf>
    <xf numFmtId="0" fontId="25" fillId="0" borderId="7" xfId="0" applyFont="1" applyFill="1" applyBorder="1" applyAlignment="1">
      <alignment horizontal="left" vertical="center" wrapText="1"/>
    </xf>
    <xf numFmtId="0" fontId="25" fillId="0" borderId="7" xfId="0" applyFont="1" applyFill="1" applyBorder="1" applyAlignment="1">
      <alignment horizontal="center" vertical="center" wrapText="1"/>
    </xf>
    <xf numFmtId="0" fontId="24" fillId="0" borderId="13"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13" xfId="0" applyFont="1" applyFill="1" applyBorder="1" applyAlignment="1" applyProtection="1">
      <alignment vertical="top" wrapText="1"/>
      <protection locked="0"/>
    </xf>
    <xf numFmtId="0" fontId="24" fillId="0" borderId="11" xfId="0" applyFont="1" applyFill="1" applyBorder="1" applyAlignment="1" applyProtection="1">
      <alignment vertical="top" wrapText="1"/>
      <protection locked="0"/>
    </xf>
    <xf numFmtId="0" fontId="24" fillId="0" borderId="8" xfId="0" applyFont="1" applyFill="1" applyBorder="1" applyAlignment="1" applyProtection="1">
      <alignment vertical="top" wrapText="1"/>
      <protection locked="0"/>
    </xf>
    <xf numFmtId="0" fontId="2" fillId="0" borderId="0" xfId="0" applyFont="1" applyAlignment="1" applyProtection="1">
      <alignment horizontal="left"/>
      <protection locked="0"/>
    </xf>
    <xf numFmtId="2" fontId="6" fillId="0" borderId="5" xfId="0" applyNumberFormat="1" applyFont="1" applyBorder="1" applyAlignment="1" applyProtection="1">
      <alignment vertical="center" wrapText="1"/>
      <protection locked="0"/>
    </xf>
    <xf numFmtId="0" fontId="20" fillId="0" borderId="7"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I79"/>
  <sheetViews>
    <sheetView tabSelected="1" view="pageBreakPreview" zoomScale="75" zoomScaleNormal="100" zoomScaleSheetLayoutView="75" workbookViewId="0">
      <selection activeCell="P16" sqref="P16"/>
    </sheetView>
  </sheetViews>
  <sheetFormatPr defaultRowHeight="15" x14ac:dyDescent="0.25"/>
  <cols>
    <col min="1" max="1" width="5.42578125" style="41" customWidth="1"/>
    <col min="2" max="2" width="37.42578125" customWidth="1"/>
    <col min="3" max="3" width="28" customWidth="1"/>
    <col min="4" max="4" width="8.140625" customWidth="1"/>
    <col min="5" max="5" width="10.42578125" customWidth="1"/>
    <col min="6" max="6" width="8.42578125" customWidth="1"/>
    <col min="7" max="7" width="33" customWidth="1"/>
    <col min="8" max="8" width="13.140625" customWidth="1"/>
    <col min="9" max="9" width="17.5703125" customWidth="1"/>
  </cols>
  <sheetData>
    <row r="1" spans="1:9" x14ac:dyDescent="0.25">
      <c r="A1" s="117" t="s">
        <v>0</v>
      </c>
      <c r="B1" s="2"/>
      <c r="C1" s="2"/>
      <c r="D1" s="2"/>
      <c r="E1" s="2"/>
      <c r="F1" s="2"/>
      <c r="G1" s="1"/>
      <c r="H1" s="1"/>
      <c r="I1" s="1"/>
    </row>
    <row r="2" spans="1:9" x14ac:dyDescent="0.25">
      <c r="A2" s="47" t="s">
        <v>1</v>
      </c>
      <c r="B2" s="3"/>
      <c r="C2" s="3"/>
      <c r="D2" s="3"/>
      <c r="E2" s="3"/>
      <c r="F2" s="3"/>
      <c r="G2" s="3"/>
      <c r="H2" s="4"/>
      <c r="I2" s="4"/>
    </row>
    <row r="3" spans="1:9" x14ac:dyDescent="0.25">
      <c r="A3" s="47" t="s">
        <v>2</v>
      </c>
      <c r="B3" s="5"/>
      <c r="C3" s="5"/>
      <c r="D3" s="5"/>
      <c r="E3" s="5"/>
      <c r="F3" s="5"/>
      <c r="G3" s="4"/>
      <c r="H3" s="4"/>
      <c r="I3" s="4"/>
    </row>
    <row r="4" spans="1:9" x14ac:dyDescent="0.25">
      <c r="A4" s="47" t="s">
        <v>3</v>
      </c>
      <c r="B4" s="5"/>
      <c r="C4" s="5"/>
      <c r="D4" s="5"/>
      <c r="E4" s="5"/>
      <c r="F4" s="5"/>
      <c r="G4" s="4"/>
      <c r="H4" s="4"/>
      <c r="I4" s="4"/>
    </row>
    <row r="5" spans="1:9" x14ac:dyDescent="0.25">
      <c r="A5" s="47" t="s">
        <v>4</v>
      </c>
      <c r="B5" s="5"/>
      <c r="C5" s="5"/>
      <c r="D5" s="5"/>
      <c r="E5" s="5"/>
      <c r="F5" s="5"/>
      <c r="G5" s="4"/>
      <c r="H5" s="4"/>
      <c r="I5" s="4"/>
    </row>
    <row r="6" spans="1:9" x14ac:dyDescent="0.25">
      <c r="A6" s="47" t="s">
        <v>5</v>
      </c>
      <c r="B6" s="5"/>
      <c r="C6" s="5"/>
      <c r="D6" s="5"/>
      <c r="E6" s="5"/>
      <c r="F6" s="5"/>
      <c r="G6" s="4"/>
      <c r="H6" s="4"/>
      <c r="I6" s="4"/>
    </row>
    <row r="7" spans="1:9" x14ac:dyDescent="0.25">
      <c r="A7" s="47" t="s">
        <v>6</v>
      </c>
      <c r="B7" s="5"/>
      <c r="C7" s="5"/>
      <c r="D7" s="5"/>
      <c r="E7" s="5"/>
      <c r="F7" s="5"/>
      <c r="G7" s="4"/>
      <c r="H7" s="4"/>
      <c r="I7" s="4"/>
    </row>
    <row r="8" spans="1:9" x14ac:dyDescent="0.25">
      <c r="A8" s="47" t="s">
        <v>7</v>
      </c>
      <c r="B8" s="5"/>
      <c r="C8" s="5"/>
      <c r="D8" s="5"/>
      <c r="E8" s="5"/>
      <c r="F8" s="5"/>
      <c r="G8" s="4"/>
      <c r="H8" s="4"/>
      <c r="I8" s="4"/>
    </row>
    <row r="9" spans="1:9" x14ac:dyDescent="0.25">
      <c r="A9" s="37"/>
      <c r="B9" s="2"/>
      <c r="C9" s="2"/>
      <c r="D9" s="2"/>
      <c r="E9" s="2"/>
      <c r="F9" s="2"/>
      <c r="G9" s="1"/>
      <c r="H9" s="1"/>
      <c r="I9" s="1"/>
    </row>
    <row r="10" spans="1:9" ht="30" x14ac:dyDescent="0.25">
      <c r="A10" s="91" t="s">
        <v>8</v>
      </c>
      <c r="B10" s="91"/>
      <c r="C10" s="91"/>
      <c r="D10" s="91"/>
      <c r="E10" s="91"/>
      <c r="F10" s="91"/>
      <c r="G10" s="91"/>
      <c r="H10" s="91"/>
      <c r="I10" s="91"/>
    </row>
    <row r="11" spans="1:9" ht="37.9" customHeight="1" x14ac:dyDescent="0.25">
      <c r="A11" s="99" t="s">
        <v>30</v>
      </c>
      <c r="B11" s="100"/>
      <c r="C11" s="100"/>
      <c r="D11" s="100"/>
      <c r="E11" s="100"/>
      <c r="F11" s="100"/>
      <c r="G11" s="100"/>
      <c r="H11" s="100"/>
      <c r="I11" s="100"/>
    </row>
    <row r="12" spans="1:9" ht="18" x14ac:dyDescent="0.25">
      <c r="A12" s="48" t="s">
        <v>9</v>
      </c>
      <c r="B12" s="2"/>
      <c r="C12" s="2"/>
      <c r="D12" s="2"/>
      <c r="E12" s="2"/>
      <c r="F12" s="2"/>
      <c r="G12" s="1"/>
      <c r="H12" s="1"/>
      <c r="I12" s="1"/>
    </row>
    <row r="13" spans="1:9" ht="18" x14ac:dyDescent="0.25">
      <c r="A13" s="48" t="s">
        <v>26</v>
      </c>
      <c r="B13" s="2"/>
      <c r="C13" s="2"/>
      <c r="D13" s="2"/>
      <c r="E13" s="2"/>
      <c r="F13" s="2"/>
      <c r="G13" s="1"/>
      <c r="H13" s="1"/>
      <c r="I13" s="1"/>
    </row>
    <row r="14" spans="1:9" ht="18" x14ac:dyDescent="0.25">
      <c r="A14" s="48" t="s">
        <v>10</v>
      </c>
      <c r="B14" s="2"/>
      <c r="C14" s="2"/>
      <c r="D14" s="2"/>
      <c r="E14" s="2"/>
      <c r="F14" s="2"/>
      <c r="G14" s="1"/>
      <c r="H14" s="1"/>
      <c r="I14" s="1"/>
    </row>
    <row r="15" spans="1:9" x14ac:dyDescent="0.25">
      <c r="A15" s="37"/>
      <c r="B15" s="2"/>
      <c r="C15" s="2"/>
      <c r="D15" s="2"/>
      <c r="E15" s="2"/>
      <c r="F15" s="2"/>
      <c r="G15" s="1"/>
      <c r="H15" s="1"/>
      <c r="I15" s="1"/>
    </row>
    <row r="16" spans="1:9" ht="48.6" customHeight="1" x14ac:dyDescent="0.25">
      <c r="A16" s="92" t="s">
        <v>31</v>
      </c>
      <c r="B16" s="92"/>
      <c r="C16" s="92"/>
      <c r="D16" s="92"/>
      <c r="E16" s="92"/>
      <c r="F16" s="92"/>
      <c r="G16" s="92"/>
      <c r="H16" s="92"/>
      <c r="I16" s="92"/>
    </row>
    <row r="17" spans="1:9" ht="15.75" thickBot="1" x14ac:dyDescent="0.3">
      <c r="A17" s="37"/>
      <c r="B17" s="2"/>
      <c r="C17" s="2"/>
      <c r="D17" s="2"/>
      <c r="E17" s="2"/>
      <c r="F17" s="2"/>
      <c r="G17" s="1"/>
      <c r="H17" s="1"/>
      <c r="I17" s="1"/>
    </row>
    <row r="18" spans="1:9" ht="22.9" customHeight="1" thickBot="1" x14ac:dyDescent="0.3">
      <c r="A18" s="93" t="s">
        <v>11</v>
      </c>
      <c r="B18" s="93" t="s">
        <v>33</v>
      </c>
      <c r="C18" s="93" t="s">
        <v>34</v>
      </c>
      <c r="D18" s="93" t="s">
        <v>35</v>
      </c>
      <c r="E18" s="93" t="s">
        <v>25</v>
      </c>
      <c r="F18" s="95" t="s">
        <v>12</v>
      </c>
      <c r="G18" s="96"/>
      <c r="H18" s="97" t="s">
        <v>13</v>
      </c>
      <c r="I18" s="97" t="s">
        <v>14</v>
      </c>
    </row>
    <row r="19" spans="1:9" ht="36.75" customHeight="1" thickBot="1" x14ac:dyDescent="0.3">
      <c r="A19" s="94"/>
      <c r="B19" s="94"/>
      <c r="C19" s="94"/>
      <c r="D19" s="94"/>
      <c r="E19" s="94"/>
      <c r="F19" s="62" t="s">
        <v>15</v>
      </c>
      <c r="G19" s="62" t="s">
        <v>89</v>
      </c>
      <c r="H19" s="98"/>
      <c r="I19" s="98"/>
    </row>
    <row r="20" spans="1:9" x14ac:dyDescent="0.25">
      <c r="A20" s="44">
        <v>0</v>
      </c>
      <c r="B20" s="44">
        <v>1</v>
      </c>
      <c r="C20" s="44">
        <v>2</v>
      </c>
      <c r="D20" s="44">
        <v>3</v>
      </c>
      <c r="E20" s="44">
        <v>4</v>
      </c>
      <c r="F20" s="44">
        <v>5</v>
      </c>
      <c r="G20" s="44">
        <v>6</v>
      </c>
      <c r="H20" s="44">
        <v>7</v>
      </c>
      <c r="I20" s="44" t="s">
        <v>88</v>
      </c>
    </row>
    <row r="21" spans="1:9" ht="17.25" customHeight="1" x14ac:dyDescent="0.25">
      <c r="A21" s="42" t="s">
        <v>32</v>
      </c>
      <c r="B21" s="43" t="s">
        <v>36</v>
      </c>
      <c r="C21" s="43"/>
      <c r="D21" s="43"/>
      <c r="E21" s="43"/>
      <c r="F21" s="25"/>
      <c r="G21" s="8"/>
      <c r="H21" s="9"/>
      <c r="I21" s="118">
        <f t="shared" ref="I21:I45" si="0">E21*H21</f>
        <v>0</v>
      </c>
    </row>
    <row r="22" spans="1:9" ht="24.95" customHeight="1" x14ac:dyDescent="0.25">
      <c r="A22" s="27"/>
      <c r="B22" s="66" t="s">
        <v>37</v>
      </c>
      <c r="C22" s="67"/>
      <c r="D22" s="67"/>
      <c r="E22" s="67"/>
      <c r="F22" s="67"/>
      <c r="G22" s="67"/>
      <c r="H22" s="67"/>
      <c r="I22" s="68"/>
    </row>
    <row r="23" spans="1:9" ht="31.5" customHeight="1" x14ac:dyDescent="0.25">
      <c r="A23" s="33">
        <v>1</v>
      </c>
      <c r="B23" s="30" t="s">
        <v>38</v>
      </c>
      <c r="C23" s="30" t="s">
        <v>39</v>
      </c>
      <c r="D23" s="32" t="s">
        <v>40</v>
      </c>
      <c r="E23" s="32">
        <v>2</v>
      </c>
      <c r="F23" s="26"/>
      <c r="G23" s="6"/>
      <c r="H23" s="7"/>
      <c r="I23" s="118">
        <f t="shared" si="0"/>
        <v>0</v>
      </c>
    </row>
    <row r="24" spans="1:9" ht="39.75" customHeight="1" x14ac:dyDescent="0.25">
      <c r="A24" s="28"/>
      <c r="B24" s="29" t="s">
        <v>41</v>
      </c>
      <c r="C24" s="63"/>
      <c r="D24" s="63"/>
      <c r="E24" s="63"/>
      <c r="F24" s="119"/>
      <c r="G24" s="119"/>
      <c r="H24" s="119"/>
      <c r="I24" s="119"/>
    </row>
    <row r="25" spans="1:9" ht="51" customHeight="1" x14ac:dyDescent="0.25">
      <c r="A25" s="35">
        <v>2</v>
      </c>
      <c r="B25" s="30" t="s">
        <v>90</v>
      </c>
      <c r="C25" s="30" t="s">
        <v>91</v>
      </c>
      <c r="D25" s="34" t="s">
        <v>42</v>
      </c>
      <c r="E25" s="32">
        <v>3</v>
      </c>
      <c r="F25" s="26"/>
      <c r="G25" s="6"/>
      <c r="H25" s="7"/>
      <c r="I25" s="118">
        <f t="shared" si="0"/>
        <v>0</v>
      </c>
    </row>
    <row r="26" spans="1:9" ht="68.25" customHeight="1" x14ac:dyDescent="0.25">
      <c r="A26" s="33">
        <v>3</v>
      </c>
      <c r="B26" s="30" t="s">
        <v>85</v>
      </c>
      <c r="C26" s="30" t="s">
        <v>43</v>
      </c>
      <c r="D26" s="32" t="s">
        <v>40</v>
      </c>
      <c r="E26" s="32">
        <v>1</v>
      </c>
      <c r="F26" s="26"/>
      <c r="G26" s="6"/>
      <c r="H26" s="7"/>
      <c r="I26" s="118">
        <f t="shared" si="0"/>
        <v>0</v>
      </c>
    </row>
    <row r="27" spans="1:9" ht="49.5" customHeight="1" x14ac:dyDescent="0.25">
      <c r="A27" s="33">
        <v>4</v>
      </c>
      <c r="B27" s="30" t="s">
        <v>44</v>
      </c>
      <c r="C27" s="30" t="s">
        <v>45</v>
      </c>
      <c r="D27" s="32" t="s">
        <v>42</v>
      </c>
      <c r="E27" s="32">
        <v>0.5</v>
      </c>
      <c r="F27" s="26"/>
      <c r="G27" s="6"/>
      <c r="H27" s="7"/>
      <c r="I27" s="118">
        <f t="shared" si="0"/>
        <v>0</v>
      </c>
    </row>
    <row r="28" spans="1:9" ht="159" customHeight="1" x14ac:dyDescent="0.25">
      <c r="A28" s="33">
        <v>5</v>
      </c>
      <c r="B28" s="30" t="s">
        <v>46</v>
      </c>
      <c r="C28" s="30" t="s">
        <v>47</v>
      </c>
      <c r="D28" s="32" t="s">
        <v>48</v>
      </c>
      <c r="E28" s="32">
        <v>1</v>
      </c>
      <c r="F28" s="26"/>
      <c r="G28" s="6"/>
      <c r="H28" s="7"/>
      <c r="I28" s="118">
        <f t="shared" si="0"/>
        <v>0</v>
      </c>
    </row>
    <row r="29" spans="1:9" ht="62.25" customHeight="1" x14ac:dyDescent="0.25">
      <c r="A29" s="28"/>
      <c r="B29" s="29" t="s">
        <v>49</v>
      </c>
      <c r="C29" s="63"/>
      <c r="D29" s="63"/>
      <c r="E29" s="63"/>
      <c r="F29" s="119"/>
      <c r="G29" s="119"/>
      <c r="H29" s="119"/>
      <c r="I29" s="119"/>
    </row>
    <row r="30" spans="1:9" ht="57" customHeight="1" x14ac:dyDescent="0.25">
      <c r="A30" s="33">
        <v>6</v>
      </c>
      <c r="B30" s="30" t="s">
        <v>50</v>
      </c>
      <c r="C30" s="31" t="s">
        <v>51</v>
      </c>
      <c r="D30" s="35" t="s">
        <v>52</v>
      </c>
      <c r="E30" s="35">
        <v>5</v>
      </c>
      <c r="F30" s="26"/>
      <c r="G30" s="6"/>
      <c r="H30" s="7"/>
      <c r="I30" s="118">
        <f t="shared" si="0"/>
        <v>0</v>
      </c>
    </row>
    <row r="31" spans="1:9" ht="120.75" customHeight="1" x14ac:dyDescent="0.25">
      <c r="A31" s="45">
        <v>7</v>
      </c>
      <c r="B31" s="30" t="s">
        <v>92</v>
      </c>
      <c r="C31" s="34" t="s">
        <v>53</v>
      </c>
      <c r="D31" s="35" t="s">
        <v>40</v>
      </c>
      <c r="E31" s="35">
        <v>3</v>
      </c>
      <c r="F31" s="26"/>
      <c r="G31" s="6"/>
      <c r="H31" s="7"/>
      <c r="I31" s="118">
        <f t="shared" si="0"/>
        <v>0</v>
      </c>
    </row>
    <row r="32" spans="1:9" ht="117.75" customHeight="1" x14ac:dyDescent="0.25">
      <c r="A32" s="45">
        <v>8</v>
      </c>
      <c r="B32" s="30" t="s">
        <v>93</v>
      </c>
      <c r="C32" s="30"/>
      <c r="D32" s="32" t="s">
        <v>40</v>
      </c>
      <c r="E32" s="32">
        <v>1</v>
      </c>
      <c r="F32" s="26"/>
      <c r="G32" s="6"/>
      <c r="H32" s="7"/>
      <c r="I32" s="118">
        <f t="shared" si="0"/>
        <v>0</v>
      </c>
    </row>
    <row r="33" spans="1:9" ht="65.25" customHeight="1" x14ac:dyDescent="0.25">
      <c r="A33" s="33">
        <v>9</v>
      </c>
      <c r="B33" s="30" t="s">
        <v>54</v>
      </c>
      <c r="C33" s="30" t="s">
        <v>55</v>
      </c>
      <c r="D33" s="31" t="s">
        <v>56</v>
      </c>
      <c r="E33" s="31">
        <v>10</v>
      </c>
      <c r="F33" s="26"/>
      <c r="G33" s="6"/>
      <c r="H33" s="7"/>
      <c r="I33" s="118">
        <f t="shared" si="0"/>
        <v>0</v>
      </c>
    </row>
    <row r="34" spans="1:9" ht="89.25" x14ac:dyDescent="0.25">
      <c r="A34" s="45">
        <v>10</v>
      </c>
      <c r="B34" s="30" t="s">
        <v>94</v>
      </c>
      <c r="C34" s="34"/>
      <c r="D34" s="32" t="s">
        <v>56</v>
      </c>
      <c r="E34" s="32">
        <v>1</v>
      </c>
      <c r="F34" s="26"/>
      <c r="G34" s="6"/>
      <c r="H34" s="7"/>
      <c r="I34" s="118">
        <f t="shared" si="0"/>
        <v>0</v>
      </c>
    </row>
    <row r="35" spans="1:9" ht="24.95" customHeight="1" x14ac:dyDescent="0.25">
      <c r="A35" s="33">
        <v>11</v>
      </c>
      <c r="B35" s="30" t="s">
        <v>57</v>
      </c>
      <c r="C35" s="30"/>
      <c r="D35" s="31" t="s">
        <v>40</v>
      </c>
      <c r="E35" s="31">
        <v>3</v>
      </c>
      <c r="F35" s="26"/>
      <c r="G35" s="6"/>
      <c r="H35" s="7"/>
      <c r="I35" s="118">
        <f t="shared" si="0"/>
        <v>0</v>
      </c>
    </row>
    <row r="36" spans="1:9" ht="19.5" customHeight="1" x14ac:dyDescent="0.25">
      <c r="A36" s="27" t="s">
        <v>58</v>
      </c>
      <c r="B36" s="29" t="s">
        <v>59</v>
      </c>
      <c r="C36" s="29"/>
      <c r="D36" s="29"/>
      <c r="E36" s="29"/>
      <c r="F36" s="119"/>
      <c r="G36" s="119"/>
      <c r="H36" s="119"/>
      <c r="I36" s="119"/>
    </row>
    <row r="37" spans="1:9" ht="128.25" customHeight="1" x14ac:dyDescent="0.25">
      <c r="A37" s="45">
        <v>12</v>
      </c>
      <c r="B37" s="34" t="s">
        <v>95</v>
      </c>
      <c r="C37" s="34" t="s">
        <v>96</v>
      </c>
      <c r="D37" s="35" t="s">
        <v>40</v>
      </c>
      <c r="E37" s="35">
        <v>4</v>
      </c>
      <c r="F37" s="26"/>
      <c r="G37" s="6"/>
      <c r="H37" s="7"/>
      <c r="I37" s="118">
        <f t="shared" si="0"/>
        <v>0</v>
      </c>
    </row>
    <row r="38" spans="1:9" ht="146.25" customHeight="1" x14ac:dyDescent="0.25">
      <c r="A38" s="45">
        <v>13</v>
      </c>
      <c r="B38" s="34" t="s">
        <v>97</v>
      </c>
      <c r="C38" s="34" t="s">
        <v>60</v>
      </c>
      <c r="D38" s="35" t="s">
        <v>40</v>
      </c>
      <c r="E38" s="35">
        <v>1</v>
      </c>
      <c r="F38" s="26"/>
      <c r="G38" s="6"/>
      <c r="H38" s="7"/>
      <c r="I38" s="118">
        <f t="shared" si="0"/>
        <v>0</v>
      </c>
    </row>
    <row r="39" spans="1:9" ht="110.25" customHeight="1" x14ac:dyDescent="0.25">
      <c r="A39" s="33">
        <v>14</v>
      </c>
      <c r="B39" s="34" t="s">
        <v>61</v>
      </c>
      <c r="C39" s="34" t="s">
        <v>62</v>
      </c>
      <c r="D39" s="35" t="s">
        <v>63</v>
      </c>
      <c r="E39" s="35">
        <v>2</v>
      </c>
      <c r="F39" s="26"/>
      <c r="G39" s="6"/>
      <c r="H39" s="7"/>
      <c r="I39" s="118">
        <f t="shared" si="0"/>
        <v>0</v>
      </c>
    </row>
    <row r="40" spans="1:9" ht="57" customHeight="1" x14ac:dyDescent="0.25">
      <c r="A40" s="33">
        <v>15</v>
      </c>
      <c r="B40" s="34" t="s">
        <v>64</v>
      </c>
      <c r="C40" s="34" t="s">
        <v>65</v>
      </c>
      <c r="D40" s="35" t="s">
        <v>40</v>
      </c>
      <c r="E40" s="35">
        <v>1</v>
      </c>
      <c r="F40" s="26"/>
      <c r="G40" s="6"/>
      <c r="H40" s="7"/>
      <c r="I40" s="118">
        <f t="shared" si="0"/>
        <v>0</v>
      </c>
    </row>
    <row r="41" spans="1:9" ht="28.5" customHeight="1" x14ac:dyDescent="0.25">
      <c r="A41" s="27" t="s">
        <v>66</v>
      </c>
      <c r="B41" s="29" t="s">
        <v>67</v>
      </c>
      <c r="C41" s="29"/>
      <c r="D41" s="29"/>
      <c r="E41" s="29"/>
      <c r="F41" s="119"/>
      <c r="G41" s="119"/>
      <c r="H41" s="119"/>
      <c r="I41" s="119"/>
    </row>
    <row r="42" spans="1:9" ht="48.75" customHeight="1" x14ac:dyDescent="0.25">
      <c r="A42" s="33">
        <v>16</v>
      </c>
      <c r="B42" s="34" t="s">
        <v>68</v>
      </c>
      <c r="C42" s="34" t="s">
        <v>69</v>
      </c>
      <c r="D42" s="35" t="s">
        <v>40</v>
      </c>
      <c r="E42" s="35">
        <v>1</v>
      </c>
      <c r="F42" s="26"/>
      <c r="G42" s="6"/>
      <c r="H42" s="7"/>
      <c r="I42" s="118">
        <f t="shared" si="0"/>
        <v>0</v>
      </c>
    </row>
    <row r="43" spans="1:9" ht="103.5" customHeight="1" x14ac:dyDescent="0.25">
      <c r="A43" s="35">
        <v>17</v>
      </c>
      <c r="B43" s="34" t="s">
        <v>98</v>
      </c>
      <c r="C43" s="34" t="s">
        <v>99</v>
      </c>
      <c r="D43" s="35" t="s">
        <v>40</v>
      </c>
      <c r="E43" s="35">
        <v>4</v>
      </c>
      <c r="F43" s="26"/>
      <c r="G43" s="6"/>
      <c r="H43" s="7"/>
      <c r="I43" s="118">
        <f t="shared" si="0"/>
        <v>0</v>
      </c>
    </row>
    <row r="44" spans="1:9" ht="96" customHeight="1" x14ac:dyDescent="0.25">
      <c r="A44" s="33">
        <v>18</v>
      </c>
      <c r="B44" s="34" t="s">
        <v>70</v>
      </c>
      <c r="C44" s="34" t="s">
        <v>71</v>
      </c>
      <c r="D44" s="35" t="s">
        <v>40</v>
      </c>
      <c r="E44" s="35">
        <v>1</v>
      </c>
      <c r="F44" s="26"/>
      <c r="G44" s="6"/>
      <c r="H44" s="7"/>
      <c r="I44" s="118">
        <f t="shared" si="0"/>
        <v>0</v>
      </c>
    </row>
    <row r="45" spans="1:9" ht="116.25" customHeight="1" x14ac:dyDescent="0.25">
      <c r="A45" s="45">
        <v>19</v>
      </c>
      <c r="B45" s="34" t="s">
        <v>100</v>
      </c>
      <c r="C45" s="34" t="s">
        <v>72</v>
      </c>
      <c r="D45" s="45" t="s">
        <v>40</v>
      </c>
      <c r="E45" s="35">
        <v>1</v>
      </c>
      <c r="F45" s="26"/>
      <c r="G45" s="6"/>
      <c r="H45" s="7"/>
      <c r="I45" s="118">
        <f t="shared" si="0"/>
        <v>0</v>
      </c>
    </row>
    <row r="46" spans="1:9" ht="33" customHeight="1" x14ac:dyDescent="0.25">
      <c r="A46" s="27" t="s">
        <v>73</v>
      </c>
      <c r="B46" s="63" t="s">
        <v>74</v>
      </c>
      <c r="C46" s="63"/>
      <c r="D46" s="63"/>
      <c r="E46" s="63"/>
      <c r="F46" s="119"/>
      <c r="G46" s="119"/>
      <c r="H46" s="119"/>
      <c r="I46" s="119"/>
    </row>
    <row r="47" spans="1:9" ht="24.95" customHeight="1" x14ac:dyDescent="0.25">
      <c r="A47" s="33">
        <v>20</v>
      </c>
      <c r="B47" s="34" t="s">
        <v>86</v>
      </c>
      <c r="C47" s="34" t="s">
        <v>75</v>
      </c>
      <c r="D47" s="35" t="s">
        <v>40</v>
      </c>
      <c r="E47" s="35">
        <v>1</v>
      </c>
      <c r="F47" s="26"/>
      <c r="G47" s="6"/>
      <c r="H47" s="7"/>
      <c r="I47" s="118">
        <f>E47*H47</f>
        <v>0</v>
      </c>
    </row>
    <row r="48" spans="1:9" ht="81" customHeight="1" x14ac:dyDescent="0.25">
      <c r="A48" s="35">
        <v>21</v>
      </c>
      <c r="B48" s="34" t="s">
        <v>76</v>
      </c>
      <c r="C48" s="34" t="s">
        <v>77</v>
      </c>
      <c r="D48" s="35" t="s">
        <v>78</v>
      </c>
      <c r="E48" s="35">
        <v>5</v>
      </c>
      <c r="F48" s="26"/>
      <c r="G48" s="6"/>
      <c r="H48" s="7"/>
      <c r="I48" s="118">
        <f>E48*H48</f>
        <v>0</v>
      </c>
    </row>
    <row r="49" spans="1:9" ht="89.25" x14ac:dyDescent="0.25">
      <c r="A49" s="35">
        <v>22</v>
      </c>
      <c r="B49" s="46" t="s">
        <v>79</v>
      </c>
      <c r="C49" s="34" t="s">
        <v>80</v>
      </c>
      <c r="D49" s="35" t="s">
        <v>40</v>
      </c>
      <c r="E49" s="35">
        <v>1</v>
      </c>
      <c r="F49" s="26"/>
      <c r="G49" s="6"/>
      <c r="H49" s="7"/>
      <c r="I49" s="118">
        <f>E49*H49</f>
        <v>0</v>
      </c>
    </row>
    <row r="50" spans="1:9" ht="88.5" customHeight="1" x14ac:dyDescent="0.25">
      <c r="A50" s="35">
        <v>23</v>
      </c>
      <c r="B50" s="34" t="s">
        <v>101</v>
      </c>
      <c r="C50" s="34" t="s">
        <v>81</v>
      </c>
      <c r="D50" s="35" t="s">
        <v>40</v>
      </c>
      <c r="E50" s="35">
        <v>1</v>
      </c>
      <c r="F50" s="26"/>
      <c r="G50" s="6"/>
      <c r="H50" s="7"/>
      <c r="I50" s="118">
        <f>E50*H50</f>
        <v>0</v>
      </c>
    </row>
    <row r="51" spans="1:9" ht="21.75" customHeight="1" x14ac:dyDescent="0.25">
      <c r="A51" s="27" t="s">
        <v>87</v>
      </c>
      <c r="B51" s="36" t="s">
        <v>82</v>
      </c>
      <c r="C51" s="36"/>
      <c r="D51" s="36"/>
      <c r="E51" s="36"/>
      <c r="F51" s="120"/>
      <c r="G51" s="120"/>
      <c r="H51" s="120"/>
      <c r="I51" s="120"/>
    </row>
    <row r="52" spans="1:9" ht="114.75" x14ac:dyDescent="0.25">
      <c r="A52" s="33">
        <v>24</v>
      </c>
      <c r="B52" s="34" t="s">
        <v>83</v>
      </c>
      <c r="C52" s="34" t="s">
        <v>84</v>
      </c>
      <c r="D52" s="35" t="s">
        <v>78</v>
      </c>
      <c r="E52" s="35">
        <v>15</v>
      </c>
      <c r="F52" s="26"/>
      <c r="G52" s="6"/>
      <c r="H52" s="7"/>
      <c r="I52" s="118">
        <f>E52*H52</f>
        <v>0</v>
      </c>
    </row>
    <row r="53" spans="1:9" ht="21" customHeight="1" x14ac:dyDescent="0.25">
      <c r="A53" s="101" t="s">
        <v>16</v>
      </c>
      <c r="B53" s="101"/>
      <c r="C53" s="101"/>
      <c r="D53" s="101"/>
      <c r="E53" s="101"/>
      <c r="F53" s="101"/>
      <c r="G53" s="101"/>
      <c r="H53" s="101"/>
      <c r="I53" s="64">
        <f>SUM(I21:I52)</f>
        <v>0</v>
      </c>
    </row>
    <row r="54" spans="1:9" ht="21.6" customHeight="1" x14ac:dyDescent="0.25">
      <c r="A54" s="101" t="s">
        <v>17</v>
      </c>
      <c r="B54" s="101"/>
      <c r="C54" s="101"/>
      <c r="D54" s="101"/>
      <c r="E54" s="101"/>
      <c r="F54" s="101"/>
      <c r="G54" s="101"/>
      <c r="H54" s="101"/>
      <c r="I54" s="10">
        <f>I53*0.19</f>
        <v>0</v>
      </c>
    </row>
    <row r="55" spans="1:9" ht="18.600000000000001" customHeight="1" x14ac:dyDescent="0.25">
      <c r="A55" s="101" t="s">
        <v>18</v>
      </c>
      <c r="B55" s="101"/>
      <c r="C55" s="101"/>
      <c r="D55" s="101"/>
      <c r="E55" s="101"/>
      <c r="F55" s="101"/>
      <c r="G55" s="101"/>
      <c r="H55" s="101"/>
      <c r="I55" s="64">
        <f>I53+I54</f>
        <v>0</v>
      </c>
    </row>
    <row r="56" spans="1:9" ht="18.600000000000001" customHeight="1" x14ac:dyDescent="0.25">
      <c r="A56" s="49"/>
      <c r="B56" s="49"/>
      <c r="C56" s="49"/>
      <c r="D56" s="49"/>
      <c r="E56" s="49"/>
      <c r="F56" s="49"/>
      <c r="G56" s="49"/>
      <c r="H56" s="49"/>
      <c r="I56" s="50"/>
    </row>
    <row r="57" spans="1:9" ht="22.5" customHeight="1" x14ac:dyDescent="0.25">
      <c r="A57" s="52"/>
      <c r="B57" s="53"/>
      <c r="C57" s="52"/>
      <c r="D57" s="52"/>
      <c r="E57" s="52"/>
      <c r="F57" s="108" t="s">
        <v>12</v>
      </c>
      <c r="G57" s="108"/>
      <c r="H57" s="108"/>
      <c r="I57" s="108"/>
    </row>
    <row r="58" spans="1:9" ht="13.9" customHeight="1" x14ac:dyDescent="0.25">
      <c r="A58" s="109" t="s">
        <v>102</v>
      </c>
      <c r="B58" s="109"/>
      <c r="C58" s="109"/>
      <c r="D58" s="109"/>
      <c r="E58" s="109"/>
      <c r="F58" s="61" t="s">
        <v>15</v>
      </c>
      <c r="G58" s="110" t="s">
        <v>103</v>
      </c>
      <c r="H58" s="110"/>
      <c r="I58" s="110"/>
    </row>
    <row r="59" spans="1:9" ht="56.25" customHeight="1" x14ac:dyDescent="0.25">
      <c r="A59" s="54">
        <v>1</v>
      </c>
      <c r="B59" s="55" t="s">
        <v>104</v>
      </c>
      <c r="C59" s="69" t="s">
        <v>105</v>
      </c>
      <c r="D59" s="70"/>
      <c r="E59" s="71"/>
      <c r="F59" s="51"/>
      <c r="G59" s="114"/>
      <c r="H59" s="115"/>
      <c r="I59" s="116"/>
    </row>
    <row r="60" spans="1:9" ht="67.5" customHeight="1" x14ac:dyDescent="0.25">
      <c r="A60" s="82">
        <v>2</v>
      </c>
      <c r="B60" s="85" t="s">
        <v>106</v>
      </c>
      <c r="C60" s="75" t="s">
        <v>114</v>
      </c>
      <c r="D60" s="75"/>
      <c r="E60" s="75"/>
      <c r="F60" s="51"/>
      <c r="G60" s="88"/>
      <c r="H60" s="89"/>
      <c r="I60" s="90"/>
    </row>
    <row r="61" spans="1:9" ht="48" customHeight="1" x14ac:dyDescent="0.25">
      <c r="A61" s="83"/>
      <c r="B61" s="86"/>
      <c r="C61" s="75" t="s">
        <v>115</v>
      </c>
      <c r="D61" s="75"/>
      <c r="E61" s="75"/>
      <c r="F61" s="51"/>
      <c r="G61" s="79"/>
      <c r="H61" s="80"/>
      <c r="I61" s="81"/>
    </row>
    <row r="62" spans="1:9" ht="189.75" customHeight="1" x14ac:dyDescent="0.25">
      <c r="A62" s="84"/>
      <c r="B62" s="87"/>
      <c r="C62" s="75" t="s">
        <v>118</v>
      </c>
      <c r="D62" s="75"/>
      <c r="E62" s="75"/>
      <c r="F62" s="51"/>
      <c r="G62" s="79"/>
      <c r="H62" s="80"/>
      <c r="I62" s="81"/>
    </row>
    <row r="63" spans="1:9" ht="120.75" customHeight="1" x14ac:dyDescent="0.25">
      <c r="A63" s="54">
        <v>3</v>
      </c>
      <c r="B63" s="60" t="s">
        <v>116</v>
      </c>
      <c r="C63" s="75" t="s">
        <v>117</v>
      </c>
      <c r="D63" s="75"/>
      <c r="E63" s="75"/>
      <c r="F63" s="51"/>
      <c r="G63" s="76"/>
      <c r="H63" s="77"/>
      <c r="I63" s="78"/>
    </row>
    <row r="64" spans="1:9" ht="91.5" customHeight="1" x14ac:dyDescent="0.25">
      <c r="A64" s="54">
        <v>4</v>
      </c>
      <c r="B64" s="60" t="s">
        <v>108</v>
      </c>
      <c r="C64" s="75" t="s">
        <v>109</v>
      </c>
      <c r="D64" s="75"/>
      <c r="E64" s="75"/>
      <c r="F64" s="51"/>
      <c r="G64" s="79"/>
      <c r="H64" s="80"/>
      <c r="I64" s="81"/>
    </row>
    <row r="65" spans="1:9" ht="108" customHeight="1" x14ac:dyDescent="0.25">
      <c r="A65" s="54">
        <v>5</v>
      </c>
      <c r="B65" s="60" t="s">
        <v>110</v>
      </c>
      <c r="C65" s="69" t="s">
        <v>111</v>
      </c>
      <c r="D65" s="70"/>
      <c r="E65" s="71"/>
      <c r="F65" s="51"/>
      <c r="G65" s="79"/>
      <c r="H65" s="80"/>
      <c r="I65" s="81"/>
    </row>
    <row r="66" spans="1:9" ht="74.25" customHeight="1" x14ac:dyDescent="0.25">
      <c r="A66" s="54">
        <v>6</v>
      </c>
      <c r="B66" s="57" t="s">
        <v>112</v>
      </c>
      <c r="C66" s="69" t="s">
        <v>119</v>
      </c>
      <c r="D66" s="70"/>
      <c r="E66" s="71"/>
      <c r="F66" s="58"/>
      <c r="G66" s="72" t="s">
        <v>113</v>
      </c>
      <c r="H66" s="73"/>
      <c r="I66" s="74"/>
    </row>
    <row r="67" spans="1:9" ht="98.25" customHeight="1" x14ac:dyDescent="0.25">
      <c r="A67" s="54">
        <v>7</v>
      </c>
      <c r="B67" s="57" t="s">
        <v>107</v>
      </c>
      <c r="C67" s="69" t="s">
        <v>120</v>
      </c>
      <c r="D67" s="70"/>
      <c r="E67" s="71"/>
      <c r="F67" s="56"/>
      <c r="G67" s="111"/>
      <c r="H67" s="112"/>
      <c r="I67" s="113"/>
    </row>
    <row r="68" spans="1:9" ht="54" customHeight="1" x14ac:dyDescent="0.25">
      <c r="A68" s="102" t="s">
        <v>122</v>
      </c>
      <c r="B68" s="102"/>
      <c r="C68" s="102"/>
      <c r="D68" s="102"/>
      <c r="E68" s="102"/>
      <c r="F68" s="102"/>
      <c r="G68" s="102"/>
      <c r="H68" s="102"/>
      <c r="I68" s="102"/>
    </row>
    <row r="69" spans="1:9" ht="24.6" customHeight="1" x14ac:dyDescent="0.25">
      <c r="A69" s="107" t="s">
        <v>19</v>
      </c>
      <c r="B69" s="107"/>
      <c r="C69" s="23"/>
      <c r="D69" s="23"/>
      <c r="E69" s="18"/>
      <c r="F69" s="19" t="s">
        <v>20</v>
      </c>
      <c r="G69" s="65" t="s">
        <v>121</v>
      </c>
      <c r="H69" s="20"/>
      <c r="I69" s="20"/>
    </row>
    <row r="70" spans="1:9" ht="28.5" customHeight="1" x14ac:dyDescent="0.3">
      <c r="A70" s="38" t="s">
        <v>21</v>
      </c>
      <c r="B70" s="21"/>
      <c r="C70" s="21"/>
      <c r="D70" s="21"/>
      <c r="E70" s="21"/>
      <c r="F70" s="21"/>
      <c r="G70" s="22"/>
      <c r="H70" s="22"/>
      <c r="I70" s="22"/>
    </row>
    <row r="71" spans="1:9" ht="40.15" customHeight="1" x14ac:dyDescent="0.25">
      <c r="A71" s="104" t="s">
        <v>22</v>
      </c>
      <c r="B71" s="104"/>
      <c r="C71" s="104"/>
      <c r="D71" s="104"/>
      <c r="E71" s="104"/>
      <c r="F71" s="104"/>
      <c r="G71" s="104"/>
      <c r="H71" s="104"/>
      <c r="I71" s="104"/>
    </row>
    <row r="72" spans="1:9" ht="15.75" x14ac:dyDescent="0.25">
      <c r="A72" s="24"/>
      <c r="B72" s="12"/>
      <c r="C72" s="12"/>
      <c r="D72" s="12"/>
      <c r="E72" s="12"/>
      <c r="F72" s="12"/>
      <c r="G72" s="11"/>
      <c r="H72" s="11"/>
      <c r="I72" s="11"/>
    </row>
    <row r="73" spans="1:9" ht="15.75" x14ac:dyDescent="0.25">
      <c r="A73" s="59" t="s">
        <v>27</v>
      </c>
      <c r="B73" s="17" t="s">
        <v>28</v>
      </c>
      <c r="C73" s="17"/>
      <c r="D73" s="17"/>
      <c r="E73" s="12"/>
      <c r="F73" s="12"/>
      <c r="G73" s="11"/>
      <c r="H73" s="11"/>
      <c r="I73" s="11"/>
    </row>
    <row r="74" spans="1:9" ht="15.75" x14ac:dyDescent="0.25">
      <c r="A74" s="24"/>
      <c r="B74" s="12"/>
      <c r="C74" s="12"/>
      <c r="D74" s="12"/>
      <c r="E74" s="12"/>
      <c r="F74" s="12"/>
      <c r="G74" s="11"/>
      <c r="H74" s="11"/>
      <c r="I74" s="11"/>
    </row>
    <row r="75" spans="1:9" ht="18.75" x14ac:dyDescent="0.25">
      <c r="A75" s="105" t="s">
        <v>24</v>
      </c>
      <c r="B75" s="105"/>
      <c r="C75" s="105"/>
      <c r="D75" s="105"/>
      <c r="E75" s="105"/>
      <c r="F75" s="105"/>
      <c r="G75" s="105"/>
      <c r="H75" s="105"/>
      <c r="I75" s="13"/>
    </row>
    <row r="76" spans="1:9" ht="15.75" x14ac:dyDescent="0.25">
      <c r="A76" s="106" t="s">
        <v>23</v>
      </c>
      <c r="B76" s="106"/>
      <c r="C76" s="106"/>
      <c r="D76" s="106"/>
      <c r="E76" s="106"/>
      <c r="F76" s="106"/>
      <c r="G76" s="106"/>
      <c r="H76" s="106"/>
      <c r="I76" s="13"/>
    </row>
    <row r="77" spans="1:9" ht="15.75" x14ac:dyDescent="0.25">
      <c r="A77" s="39"/>
      <c r="B77" s="13"/>
      <c r="C77" s="13"/>
      <c r="D77" s="13"/>
      <c r="E77" s="13"/>
      <c r="F77" s="13"/>
      <c r="G77" s="14"/>
      <c r="H77" s="13"/>
      <c r="I77" s="15"/>
    </row>
    <row r="78" spans="1:9" ht="19.149999999999999" customHeight="1" x14ac:dyDescent="0.25">
      <c r="A78" s="103" t="s">
        <v>29</v>
      </c>
      <c r="B78" s="103"/>
      <c r="C78" s="103"/>
      <c r="D78" s="103"/>
      <c r="E78" s="103"/>
      <c r="F78" s="103"/>
      <c r="G78" s="103"/>
      <c r="H78" s="103"/>
      <c r="I78" s="103"/>
    </row>
    <row r="79" spans="1:9" ht="15.75" x14ac:dyDescent="0.25">
      <c r="A79" s="40"/>
      <c r="B79" s="16"/>
      <c r="C79" s="16"/>
      <c r="D79" s="16"/>
      <c r="E79" s="16"/>
      <c r="F79" s="16"/>
      <c r="G79" s="16"/>
      <c r="H79" s="16"/>
      <c r="I79" s="16"/>
    </row>
  </sheetData>
  <sheetProtection algorithmName="SHA-512" hashValue="4/77cUpKZEUaFmcbsTmAdgsmVhnoQaqjJBwwrlQyK+8Kae68bS94eiZvDuWmiXJ1R8bPypG0tHI5DiH3Dpl40A==" saltValue="+QGf085Io8iND7+uIHKTXA==" spinCount="100000" sheet="1" objects="1" scenarios="1" insertColumns="0" insertRows="0" insertHyperlinks="0" deleteColumns="0" deleteRows="0"/>
  <mergeCells count="44">
    <mergeCell ref="C67:E67"/>
    <mergeCell ref="G67:I67"/>
    <mergeCell ref="C59:E59"/>
    <mergeCell ref="G59:I59"/>
    <mergeCell ref="A68:I68"/>
    <mergeCell ref="A78:I78"/>
    <mergeCell ref="A71:I71"/>
    <mergeCell ref="A75:H75"/>
    <mergeCell ref="A76:H76"/>
    <mergeCell ref="A69:B69"/>
    <mergeCell ref="A10:I10"/>
    <mergeCell ref="A16:I16"/>
    <mergeCell ref="A18:A19"/>
    <mergeCell ref="B18:B19"/>
    <mergeCell ref="E18:E19"/>
    <mergeCell ref="F18:G18"/>
    <mergeCell ref="H18:H19"/>
    <mergeCell ref="I18:I19"/>
    <mergeCell ref="A11:I11"/>
    <mergeCell ref="C18:C19"/>
    <mergeCell ref="D18:D19"/>
    <mergeCell ref="A60:A62"/>
    <mergeCell ref="B60:B62"/>
    <mergeCell ref="C60:E60"/>
    <mergeCell ref="G60:I60"/>
    <mergeCell ref="C61:E61"/>
    <mergeCell ref="G61:I61"/>
    <mergeCell ref="C62:E62"/>
    <mergeCell ref="G62:I62"/>
    <mergeCell ref="B22:I22"/>
    <mergeCell ref="C66:E66"/>
    <mergeCell ref="G66:I66"/>
    <mergeCell ref="C63:E63"/>
    <mergeCell ref="G63:I63"/>
    <mergeCell ref="C64:E64"/>
    <mergeCell ref="G64:I64"/>
    <mergeCell ref="C65:E65"/>
    <mergeCell ref="G65:I65"/>
    <mergeCell ref="A53:H53"/>
    <mergeCell ref="A54:H54"/>
    <mergeCell ref="A55:H55"/>
    <mergeCell ref="F57:I57"/>
    <mergeCell ref="A58:E58"/>
    <mergeCell ref="G58:I58"/>
  </mergeCells>
  <conditionalFormatting sqref="I21 I23 I25:I28 I52 I47:I50 I42:I45 I37:I40 I30:I35">
    <cfRule type="cellIs" dxfId="0" priority="1" operator="equal">
      <formula>0</formula>
    </cfRule>
  </conditionalFormatting>
  <dataValidations count="1">
    <dataValidation type="list" allowBlank="1" showInputMessage="1" showErrorMessage="1" sqref="F59:F67 F21 F23 F52 F47:F50 F42:F45 F37:F40 F25:F28 F30:F35" xr:uid="{579B21EE-E98F-47F9-B6A9-283A215CD0AF}">
      <formula1>"DA,NU"</formula1>
    </dataValidation>
  </dataValidations>
  <pageMargins left="0.70866141732283472" right="0.19685039370078741" top="0.27559055118110237" bottom="0.47244094488188981" header="0.31496062992125984" footer="0.23622047244094491"/>
  <pageSetup paperSize="9" scale="58"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IULICA TĂNASE</cp:lastModifiedBy>
  <cp:lastPrinted>2021-07-19T13:04:37Z</cp:lastPrinted>
  <dcterms:created xsi:type="dcterms:W3CDTF">2020-05-07T09:02:37Z</dcterms:created>
  <dcterms:modified xsi:type="dcterms:W3CDTF">2021-07-29T12:38:57Z</dcterms:modified>
</cp:coreProperties>
</file>