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defaultThemeVersion="166925"/>
  <mc:AlternateContent xmlns:mc="http://schemas.openxmlformats.org/markup-compatibility/2006">
    <mc:Choice Requires="x15">
      <x15ac:absPath xmlns:x15ac="http://schemas.microsoft.com/office/spreadsheetml/2010/11/ac" url="D:\CLOUD\22_PAAP_2022\02_AD\067_AD_Lucrari punct termic\01_Doc suport\"/>
    </mc:Choice>
  </mc:AlternateContent>
  <xr:revisionPtr revIDLastSave="0" documentId="13_ncr:1_{65072DA1-E91D-49A9-AEF8-F184BE8EB820}" xr6:coauthVersionLast="36" xr6:coauthVersionMax="47" xr10:uidLastSave="{00000000-0000-0000-0000-000000000000}"/>
  <bookViews>
    <workbookView xWindow="-105" yWindow="-105" windowWidth="21825" windowHeight="13905" xr2:uid="{38DF73C2-90CB-46D2-B151-BEBD647E21C8}"/>
  </bookViews>
  <sheets>
    <sheet name="Form_of_teh-fin" sheetId="1" r:id="rId1"/>
  </sheets>
  <definedNames>
    <definedName name="_xlnm.Print_Area" localSheetId="0">'Form_of_teh-fin'!$A$1:$J$92</definedName>
    <definedName name="_xlnm.Print_Titles" localSheetId="0">'Form_of_teh-fin'!$18:$19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6" i="1" l="1"/>
  <c r="B35" i="1" l="1"/>
  <c r="B36" i="1" s="1"/>
  <c r="B40" i="1" l="1"/>
  <c r="B41" i="1" s="1"/>
  <c r="B37" i="1"/>
  <c r="B38" i="1" s="1"/>
  <c r="J32" i="1"/>
  <c r="J31" i="1"/>
  <c r="J30" i="1"/>
  <c r="J29" i="1"/>
  <c r="J28" i="1"/>
  <c r="B27" i="1" l="1"/>
  <c r="B28" i="1" s="1"/>
  <c r="B29" i="1" s="1"/>
  <c r="B30" i="1" s="1"/>
  <c r="B31" i="1" s="1"/>
  <c r="B32" i="1" s="1"/>
  <c r="J23" i="1" l="1"/>
  <c r="J24" i="1"/>
  <c r="J25" i="1"/>
  <c r="J26" i="1"/>
  <c r="J27" i="1"/>
  <c r="J22" i="1"/>
  <c r="J65" i="1" l="1"/>
  <c r="J66" i="1" s="1"/>
  <c r="J67" i="1" s="1"/>
</calcChain>
</file>

<file path=xl/sharedStrings.xml><?xml version="1.0" encoding="utf-8"?>
<sst xmlns="http://schemas.openxmlformats.org/spreadsheetml/2006/main" count="237" uniqueCount="181">
  <si>
    <t>Formular Ofertă Tehnico-Financiară</t>
  </si>
  <si>
    <t>Către,</t>
  </si>
  <si>
    <t>Bucureşti, Bdul.Libertății, nr. 16, sector 5</t>
  </si>
  <si>
    <t>Nr. crt</t>
  </si>
  <si>
    <t>Mod de îndeplinire</t>
  </si>
  <si>
    <t>Preţ unitar
lei fără TVA</t>
  </si>
  <si>
    <t>DA/NU</t>
  </si>
  <si>
    <t>Total  (lei fără TVA)</t>
  </si>
  <si>
    <t>Total TVA</t>
  </si>
  <si>
    <t>TOTAL (lei cu TVA)</t>
  </si>
  <si>
    <t>ZILE</t>
  </si>
  <si>
    <t>…....................... (semnătură autorizată)</t>
  </si>
  <si>
    <t>Observații</t>
  </si>
  <si>
    <t>1.1</t>
  </si>
  <si>
    <t>2</t>
  </si>
  <si>
    <t>2.1</t>
  </si>
  <si>
    <t>2.2</t>
  </si>
  <si>
    <t>2.3</t>
  </si>
  <si>
    <t>2.4</t>
  </si>
  <si>
    <t>6(2*5)</t>
  </si>
  <si>
    <t xml:space="preserve">MINISTERUL FINANŢELOR </t>
  </si>
  <si>
    <t xml:space="preserve">Data </t>
  </si>
  <si>
    <r>
      <t xml:space="preserve">(nu mai putin de </t>
    </r>
    <r>
      <rPr>
        <sz val="14"/>
        <color rgb="FFFF0000"/>
        <rFont val="Trebuchet MS"/>
        <family val="2"/>
      </rPr>
      <t>30</t>
    </r>
    <r>
      <rPr>
        <sz val="14"/>
        <color theme="1"/>
        <rFont val="Trebuchet MS"/>
        <family val="2"/>
      </rPr>
      <t xml:space="preserve"> de zile)</t>
    </r>
  </si>
  <si>
    <r>
      <t>Reprezentant împuternicit .......................... (nume şi prenume)</t>
    </r>
    <r>
      <rPr>
        <b/>
        <sz val="12"/>
        <color theme="1"/>
        <rFont val="Trebuchet MS"/>
        <family val="2"/>
      </rPr>
      <t>*</t>
    </r>
    <r>
      <rPr>
        <b/>
        <vertAlign val="superscript"/>
        <sz val="12"/>
        <color theme="1"/>
        <rFont val="Trebuchet MS"/>
        <family val="2"/>
      </rPr>
      <t>)</t>
    </r>
  </si>
  <si>
    <r>
      <t xml:space="preserve">*) Formularul se va transmite atât în format .pdf (asumat de reprezentantul ofertantului prin semnarea acestuia) </t>
    </r>
    <r>
      <rPr>
        <b/>
        <sz val="10"/>
        <color theme="1"/>
        <rFont val="Trebuchet MS"/>
        <family val="2"/>
      </rPr>
      <t>cât și în format editabil</t>
    </r>
    <r>
      <rPr>
        <sz val="10"/>
        <color theme="1"/>
        <rFont val="Trebuchet MS"/>
        <family val="2"/>
      </rPr>
      <t>.</t>
    </r>
  </si>
  <si>
    <t>....../......../2022</t>
  </si>
  <si>
    <t>Valoare Totală</t>
  </si>
  <si>
    <t>PUNCTUL TERMIC</t>
  </si>
  <si>
    <r>
      <t>Revizia metrologică a recipienților sub</t>
    </r>
    <r>
      <rPr>
        <sz val="10"/>
        <rFont val="Trebuchet MS"/>
        <family val="2"/>
      </rPr>
      <t xml:space="preserve"> </t>
    </r>
    <r>
      <rPr>
        <b/>
        <sz val="10"/>
        <rFont val="Trebuchet MS"/>
        <family val="2"/>
      </rPr>
      <t>presiune</t>
    </r>
    <r>
      <rPr>
        <sz val="10"/>
        <rFont val="Trebuchet MS"/>
        <family val="2"/>
      </rPr>
      <t>:</t>
    </r>
  </si>
  <si>
    <t>Revizie la aparatele schimbătoare de căldură și a aparaturii de măsură (inclusiv contori de energie termică):</t>
  </si>
  <si>
    <t>2.5</t>
  </si>
  <si>
    <t>2.6</t>
  </si>
  <si>
    <t>2.7</t>
  </si>
  <si>
    <t>2.8</t>
  </si>
  <si>
    <t>3</t>
  </si>
  <si>
    <t>3.1</t>
  </si>
  <si>
    <t>3.2</t>
  </si>
  <si>
    <t>3.3</t>
  </si>
  <si>
    <t>STAȚIE HIDROFOR</t>
  </si>
  <si>
    <t>3.4</t>
  </si>
  <si>
    <t>3.5</t>
  </si>
  <si>
    <t>3.6</t>
  </si>
  <si>
    <t>3.7</t>
  </si>
  <si>
    <t>3.8</t>
  </si>
  <si>
    <t>3.9</t>
  </si>
  <si>
    <t>C</t>
  </si>
  <si>
    <t>Caracteristici</t>
  </si>
  <si>
    <t>UM</t>
  </si>
  <si>
    <t>V=5000 litri; P=10 bari</t>
  </si>
  <si>
    <t>buc</t>
  </si>
  <si>
    <t>ans</t>
  </si>
  <si>
    <t>Buc</t>
  </si>
  <si>
    <t>Dn=100 mm</t>
  </si>
  <si>
    <t>buc.</t>
  </si>
  <si>
    <t>Lucrări solicitate/Cerințe tehnice minimale</t>
  </si>
  <si>
    <t>2 buc:P= 1,5 KW,2900rot/min (pompe Perollo)</t>
  </si>
  <si>
    <t xml:space="preserve">cca 100 mc                                                                                                                                                                                                                                                                                                               </t>
  </si>
  <si>
    <t>1 buc : P-1,1 KW, 2830 rot/min</t>
  </si>
  <si>
    <t>3 buc: P= 7,5 KW,2900rot/min</t>
  </si>
  <si>
    <t>STAȚIE INCENDIU</t>
  </si>
  <si>
    <t>STAȚIE APE UZATE</t>
  </si>
  <si>
    <t>V= 100 mc</t>
  </si>
  <si>
    <t>SUBSOL TEHNIC</t>
  </si>
  <si>
    <t>G</t>
  </si>
  <si>
    <t>INSTALAȚIA ELECTRICĂ</t>
  </si>
  <si>
    <t>Inlocuirea conductelor și a parților corodate din instalația de alimentare cu energie termica baie etaj 2, tronson II, sediu Ministerul Finantelor</t>
  </si>
  <si>
    <t>4.1</t>
  </si>
  <si>
    <t>4.2</t>
  </si>
  <si>
    <t>4.3</t>
  </si>
  <si>
    <t>4.4</t>
  </si>
  <si>
    <t>5.1</t>
  </si>
  <si>
    <t>5.2</t>
  </si>
  <si>
    <t>5.3</t>
  </si>
  <si>
    <t>5.4</t>
  </si>
  <si>
    <t>6.1</t>
  </si>
  <si>
    <t>6.2</t>
  </si>
  <si>
    <t>6.4</t>
  </si>
  <si>
    <t>7</t>
  </si>
  <si>
    <t>8.1</t>
  </si>
  <si>
    <t>8.2</t>
  </si>
  <si>
    <t>9.1</t>
  </si>
  <si>
    <t xml:space="preserve">                               -</t>
  </si>
  <si>
    <t>1</t>
  </si>
  <si>
    <t>A.</t>
  </si>
  <si>
    <t>B.</t>
  </si>
  <si>
    <t>C.</t>
  </si>
  <si>
    <t>D.</t>
  </si>
  <si>
    <t>E.</t>
  </si>
  <si>
    <t>Cantit</t>
  </si>
  <si>
    <t>F.</t>
  </si>
  <si>
    <t>Fișe tehnice produse</t>
  </si>
  <si>
    <t>Ofertele vor fi însoțite, obligatoriu, de fișele tehnice ale produselor.</t>
  </si>
  <si>
    <t xml:space="preserve">Obligațiile contractantului pe perioada executării activităților </t>
  </si>
  <si>
    <t>Executantul are obligația  să evacueze și să transporte toate materialele și molozul rezultat în urma lucrărilor executate, cu mențiunea că deșeurile feroase vor  fi valorificate prin societatea de profil cu care M.F. are contract încheiat (REMAT).</t>
  </si>
  <si>
    <t>Echipamente</t>
  </si>
  <si>
    <t>Programul de lucru</t>
  </si>
  <si>
    <t>Protecția muncii</t>
  </si>
  <si>
    <t>Programul de lucru al executantului  este de luni până duminică (se stabilește de comun acord cu beneficiarul), iar accesul la punctele de lucru se face în baza unui tabel de acces, aprobat de beneficiar, care să cuprindă datele de identificare ale personalului muncitor, care va efectua lucrările.</t>
  </si>
  <si>
    <t xml:space="preserve">Lucrările de revizie / reparații și înlocuire la instalațiile, ansamblele și subansamblele ce deservesc Punctul Termic, Stația de Hidrofor, Stația de Ape Uzate și Stația de Incendiu se vor efectua astfel încât activitatea instituțiilor care își au sediile în str. Apolodor nr. 17 - Latura Nord să nu fie afectată prin întreruperea alimentării cu apă potabilă  și menajeră. 
Prin lucrări de  revizie / reparații și înlocuire se înțelege totalitatea operațiilor (demontare, montare, probe presiune, curățare, lucrări de izolații și vopsire coloane, etc.) necesar a se efectua astfel încât instalațiile și echipamentele asupra cărora se efectuează lucrările să funcționeze la parametrii normali. </t>
  </si>
  <si>
    <t xml:space="preserve"> Operatorii economici trebuie să își asume regulile de protecție a muncii, în conformitate cu legislația în vigoare și să prezinte în cadrul ofertei tehnice modul de organizare al activității S.S.M. pentru lucrările care urmează a se executa, precum și măsurile obligatorii luate pentru prevenirea riscurilor de accidentare și îmbolnăviri profesionale. </t>
  </si>
  <si>
    <t>Propunerea tehnică trebuie să conțină atât termenul de garanție acordat pentru echipamente cât și pentru lucrările executate (minimum 24 luni).</t>
  </si>
  <si>
    <t>II.  Ne angajăm ca, în cazul în care oferta noastră este stabilită câştigătoare, să prestăm serviciile în conformitate cu prevederile şi cerinţele cuprinse în Scrisoarea de intenție și în Specificațiile tehnice;</t>
  </si>
  <si>
    <t xml:space="preserve">III.  Oferta este valabilă </t>
  </si>
  <si>
    <t>IV.  Alături de oferta de bază nu depunem ofertă alternativă.</t>
  </si>
  <si>
    <t xml:space="preserve">V. Alte informații (dacă este cazul):
</t>
  </si>
  <si>
    <t xml:space="preserve">Alte cerințe </t>
  </si>
  <si>
    <t>Garanție</t>
  </si>
  <si>
    <t>Vizitare amplasament</t>
  </si>
  <si>
    <t>D</t>
  </si>
  <si>
    <t>E</t>
  </si>
  <si>
    <t>F</t>
  </si>
  <si>
    <t>B</t>
  </si>
  <si>
    <t>2 buc:P= 5,5 KW, 2950 rot/min (pompe Lowara)</t>
  </si>
  <si>
    <t xml:space="preserve">  TEGPI          </t>
  </si>
  <si>
    <t>P= 11kw/1460 rot/min</t>
  </si>
  <si>
    <t>A</t>
  </si>
  <si>
    <t>Înlocuirea conductelor și a părților corodate din instalație:</t>
  </si>
  <si>
    <t>Vase expansiune deschise - refacere etanșeitate (por pe sudură) verificare, etanșeități, curățare, reglaj volum umplere bazine etc.</t>
  </si>
  <si>
    <t>Înlocuire  capace conductă tur/retur primar.</t>
  </si>
  <si>
    <t xml:space="preserve">Capac corodat de oțel dn 100 pe tronsonul de conducte dn 250. </t>
  </si>
  <si>
    <t>Refacere etanșeitate prin sudură, legătură retur schimbătoare ACM curbă dn 125 cu retur primar dn 250.</t>
  </si>
  <si>
    <t>Înlocuire conductă corodată DN 100 distribuitor de încălzire.</t>
  </si>
  <si>
    <t xml:space="preserve">Conductă DN 100 L=0,5 m și flanșă PN 16. </t>
  </si>
  <si>
    <t>Înlocuire manometru radial 0-10 bar, racord 1/2.</t>
  </si>
  <si>
    <t>Curătare (nu chimic), verificare și probe presiune, schimbătoare tip Danfoss.</t>
  </si>
  <si>
    <t>Schimbătoare de căldură în plăci (XGC-X026-103 plăci -3 buc  (încălzire) și XGH25(M13)-70 plăci- 2 buc(acc).</t>
  </si>
  <si>
    <t>Verificare convertizoare, simulări avarie.</t>
  </si>
  <si>
    <t>Înlocuire vană cu bilă DN 65 tur/retur primar schimbător de căldură ACM.</t>
  </si>
  <si>
    <t>Înlocuire termometre axiale schimbătoare de căldură încălzire și ACM inclusiv teacă, domeniu de temperatură măsurat: 0 - 120°C, teacă: bronz, racord ½”, cu lungimea sondei de 50-60 mm.</t>
  </si>
  <si>
    <t>Verificare și tarare supape de suprapresiune instalație ACM dn 1".</t>
  </si>
  <si>
    <t>Demontare vană existentă și montare vană DN 100 rertur primar schimbător încălzire cu  flanșe, șuruburi și garnituri incluse.</t>
  </si>
  <si>
    <t>Verificat pompe circulație și raport constatare.</t>
  </si>
  <si>
    <t xml:space="preserve">Verificat curenții  absorbiți la motor (în sarcină), de demontat rotor pompă verificat / depistat uzură ax motor, pierderi apă la presetupe, înlocuire rulmenți, etc,  conf. manual mentenanță echipament. </t>
  </si>
  <si>
    <t xml:space="preserve">Înlocuire priza de presiune aferentă grupului de pompare Lowara cu respectarea regimului de funcționare a pompelor.  </t>
  </si>
  <si>
    <t>Curățat și igienizat rezervor apă potabilă, inclusiv analiză de laborator a apei din rezervor.</t>
  </si>
  <si>
    <t>Revizie tablou electric SH, verificare sistem automatizare pompe, inclusiv convertizoarele (2 buc) și raport constatare: verificat  strângerea legăturilor/contactelor electrice cu șurubelnița/cheia dinamometrică conform normativ, verificat siguranțe electrice,  verificat garnituri etanșare uși, curățat (aspirat praf), test de relee, etc.</t>
  </si>
  <si>
    <t>Verificat pompe circulație și raport constatare:</t>
  </si>
  <si>
    <t>Înlocuire presostat existent de pe vasul de expansiune cu unul de Pmax 8-10 bar și montarea acestuia pe distribuitorul pompelor.</t>
  </si>
  <si>
    <t>După operarea modificărilor se va verifica funcționarea instalației de incendiu  pentru asigurarea presiunii și debitului necesar clădirii, conform normativ și emitere raport constatare.</t>
  </si>
  <si>
    <t>Revizie tablou electric, verificare sistem automatizare pompe și raport constatare: verificat  strângerea legăturilor / contactelor electrice cu șurubelnița/cheia dinamometrică conform normativ, verificat siguranțe electrice,  verificat garnituri etanșare uși, curățat (aspirat praf), test de relee, etc.</t>
  </si>
  <si>
    <t>Curătare și spălare  rezervor pompe ape uzate, eliminare reziduri ce pot bloca mecanic pompele, curățarea bazinului de depuneri inclusiv evacuarea rezidurilor rezultate.</t>
  </si>
  <si>
    <t>Verificare și curățare pompe sumersibile cu tocător.</t>
  </si>
  <si>
    <t>Revizie tablou electric, verificare sistem automatizare pompe și raport constatare: verificat  strângerea legăturilor/contactelor electrice, de verificari siguranțe, curățat (aspirat praf), verificat garnituri etanșare uși, etc.</t>
  </si>
  <si>
    <t xml:space="preserve">Înlocuire tronson coloană încălzire (țeavă otel)  etajul 2-3,  tur+retur+aerisire,  L= 6 m. </t>
  </si>
  <si>
    <t>Înlocuire tronson coloană instalație de încălzire (desfașurată între etajul 2-3 - zona pișoar), ce cuprinde: demontarea coloanei ø 1 1/4 spartă(corodată), montarea țevii noi de ø 1 1/4 - 6 ml, inclusiv fitingurile, racordurile, sistemele de fixare, grunduire și vopsire și probe necesare.</t>
  </si>
  <si>
    <t xml:space="preserve">Înlocuire tronson coloana încălzire (țeavă otel) cu lira dilatare  etajul 2-3,  tur+retur,  L= 6 m. </t>
  </si>
  <si>
    <t xml:space="preserve">Înlocuire tronson coloană instalație de încălzire (desfașurată între etajul 2-3 - cabina WC) ce cuprinde: demolarea peretelui interior,  demontarea coloanei ø 1 1/4 spartă(corodată), montarea țevii noi de ø 1 1/4 - 6 ml și a lirei de dilatare, inclusiv fitingurile, racordurile, sistemele de fixare, grunduire și vopsire, probe necesare și refacerea finisaj . </t>
  </si>
  <si>
    <t xml:space="preserve">Înlocuire lampa ape uzate,  punct termic, stație hidrofor. </t>
  </si>
  <si>
    <t>Materialele feroase rezultate vor fi transportate la REMAT cu utilajele executantului, iar factura și avizul de însoțire a mărfurilor vor fi emise de Ministerul Finanțelor.</t>
  </si>
  <si>
    <t>Echipamentele montate vor avea in mod obligatoriu minim caracteristicile tehnice ale echipamentelor inițiale/înlocuite  si vor asigura, după montaj, o funcționare similara cu cea a echipamentelor înlocuite. Oferta pentru aceste echipamente va cuprinde în mod obligatoriu caracteristici și parametri tehnici corespunzători cu instalația existentă, atât din punct de vedere al performanței cât și al cotelor gabaritice.</t>
  </si>
  <si>
    <t>Executantul are obligația să marcheze intervențiile realizate asupra instalației. Marcajul trebuie sa se realizeze cu vopsea de culoare albă, să definesca sectorul asupra caruia s-a efectuat intervenția, cu menționarea anului în care au  fost realizate.</t>
  </si>
  <si>
    <t>Pentru o evaluare cât mai exactă a lucrărilor care trebuie executate se recomandă ca ofertantul să viziteze amplasamentul unde se vor executa lucrările înainte de termenul limită de depunere a ofertelor.</t>
  </si>
  <si>
    <t>Se vor menționa  produsele  pentru care sunt prezentate fișele tehnice și nr. crt.al acestora,  conform tabelului de mai sus.</t>
  </si>
  <si>
    <t>OFERTANT</t>
  </si>
  <si>
    <t>Operator economic: S.C. ..........................</t>
  </si>
  <si>
    <t>CUI:...........................................................</t>
  </si>
  <si>
    <t>Nr. ONRC: .................................................</t>
  </si>
  <si>
    <t>Tel./Fax:....................................................</t>
  </si>
  <si>
    <t>Cont trezorerie:.........................................</t>
  </si>
  <si>
    <t>Deschis la: Trezoreria................................</t>
  </si>
  <si>
    <t>Persoana desemnată pentru relația cu MF:..............................</t>
  </si>
  <si>
    <t>Telefon mobil:....................................................</t>
  </si>
  <si>
    <t xml:space="preserve">Către, </t>
  </si>
  <si>
    <t>MINISTERUL FINANȚELOR</t>
  </si>
  <si>
    <r>
      <t xml:space="preserve">I.   Examinând Scrisoarea de intenție și având în vedere Specificațiile tehnice publicate, subsemnatul, reprezentant al ofertantului, ne oferim să executăm lucrările  solicitate la prețurile ofertate, </t>
    </r>
    <r>
      <rPr>
        <b/>
        <sz val="14"/>
        <rFont val="Trebuchet MS"/>
        <family val="2"/>
      </rPr>
      <t>după cum urmează</t>
    </r>
    <r>
      <rPr>
        <sz val="14"/>
        <rFont val="Trebuchet MS"/>
        <family val="2"/>
      </rPr>
      <t>:</t>
    </r>
  </si>
  <si>
    <t>Vană servomotorizată cu 2 căi demontat curățat, verificare funcționare.</t>
  </si>
  <si>
    <t>Verificare și tarare supape de suprapresiune instalație încălzire dn  2".</t>
  </si>
  <si>
    <t>Revizie tablou electric avertizare incendiu și raport constatare: verificat  strângerea legăturilor / contactelor electrice, verificat siguranțe electrice,  verificat garnituri etanșare uși,  curățat (aspirat praf), verificare acumulator etc.</t>
  </si>
  <si>
    <t>Înlocuire tronson conductă corodată (țeavă zincată),  DN 100 mm, L=3.5m, alimentare cu apă rece schimbător de căldură treapta 1 și 2.</t>
  </si>
  <si>
    <t>DN 100 mm, L= 3.5 m, cu  țeavă oțel zincat, 2 coturi la 45 grd, 2 curbe la 90 grd, vană tip fluture 2 buc, flanșe dn 100 - 5 buc, izolația tip cochilie inclusă, îmbinarea izolației se face cu bandă de aluminiu autoadezivă.</t>
  </si>
  <si>
    <t>Demontare și curătare filtre schimbătoare de căldură, inclusiv înlocuirea garniturilor, filtre tip Y.</t>
  </si>
  <si>
    <t>Revizie tablou electric PT și raport constatare: verificat  strângerea legăturilor/contactelor electrice cu șurubelnița/cheia dinamometrică conform normativ, verificat siguranțe electrice,  verificat garnituri etanșare uși, curățat (aspirat praf), test de relee etc.</t>
  </si>
  <si>
    <t>Revizie  pompe circulație și raport constatare: verificat curenții  absorbiți la motor (în sarcină), de demontat rotor pompă verificat / depistat uzură ax motor, pierderi apă la presetupe, înlocuire rulmenți etc,  conf. manual mentenanță echipament.</t>
  </si>
  <si>
    <t>Verificat curenții  absorbiți  la motor (în sarcină), verificat / depistat pierderi apă la presetupe, lubrefiat rulmenți (dacă este cazul), după caz, etc,  conform manual mentenantă echipament.</t>
  </si>
  <si>
    <t xml:space="preserve">Înlocuire tronson conductă corodată, DN 100 mm, L=10ml încălzire, tronson 2, inclusiv izolație. </t>
  </si>
  <si>
    <t>Lampa FIRA 2x36= 17 buc, Lampa FIRA 2x18= 2 buc, Lampa FIRA 2x36= 4 cu alimentare de urgență</t>
  </si>
  <si>
    <t>Înlocuire termometre axiale pentru schimbătoare de căldură încălzire  și ACM, inclusiv teacă.</t>
  </si>
  <si>
    <t>Înlocuire cu montaj vană DN 100 retur primar schimbător încălzire.</t>
  </si>
  <si>
    <t>Cod produs ofertat /Observații</t>
  </si>
  <si>
    <t xml:space="preserve">Ofertanul va preciza termenul de garanție acordat. </t>
  </si>
  <si>
    <t>2022_A1_067  Lucrări de revizie și reparații în punctul termic, stația de hidrofor, stația de ape uzate și stația de incendiu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</si>
</sst>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l_e_i_-;\-* #,##0.00\ _l_e_i_-;_-* &quot;-&quot;??\ _l_e_i_-;_-@_-"/>
  </numFmts>
  <fonts count="28"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sz val="14"/>
      <color rgb="FFFF0000"/>
      <name val="Trebuchet MS"/>
      <family val="2"/>
    </font>
    <font>
      <b/>
      <sz val="14"/>
      <color theme="1"/>
      <name val="Trebuchet MS"/>
      <family val="2"/>
    </font>
    <font>
      <b/>
      <sz val="12"/>
      <color theme="1"/>
      <name val="Trebuchet MS"/>
      <family val="2"/>
    </font>
    <font>
      <sz val="12"/>
      <name val="Trebuchet MS"/>
      <family val="2"/>
    </font>
    <font>
      <b/>
      <i/>
      <sz val="12"/>
      <color theme="1"/>
      <name val="Trebuchet MS"/>
      <family val="2"/>
    </font>
    <font>
      <b/>
      <vertAlign val="superscript"/>
      <sz val="12"/>
      <color theme="1"/>
      <name val="Trebuchet MS"/>
      <family val="2"/>
    </font>
    <font>
      <sz val="10"/>
      <color theme="1"/>
      <name val="Trebuchet MS"/>
      <family val="2"/>
    </font>
    <font>
      <b/>
      <sz val="10"/>
      <color theme="1"/>
      <name val="Trebuchet MS"/>
      <family val="2"/>
    </font>
    <font>
      <b/>
      <sz val="16"/>
      <name val="Trebuchet MS"/>
      <family val="2"/>
    </font>
    <font>
      <sz val="14"/>
      <name val="Trebuchet MS"/>
      <family val="2"/>
    </font>
    <font>
      <b/>
      <sz val="14"/>
      <name val="Trebuchet MS"/>
      <family val="2"/>
    </font>
    <font>
      <b/>
      <sz val="10"/>
      <name val="Trebuchet MS"/>
      <family val="2"/>
    </font>
    <font>
      <sz val="10"/>
      <name val="Trebuchet MS"/>
      <family val="2"/>
    </font>
    <font>
      <sz val="11"/>
      <name val="Trebuchet MS"/>
      <family val="2"/>
    </font>
    <font>
      <i/>
      <sz val="8"/>
      <color theme="1"/>
      <name val="Trebuchet MS"/>
      <family val="2"/>
    </font>
    <font>
      <sz val="10"/>
      <color rgb="FFFF0000"/>
      <name val="Trebuchet MS"/>
      <family val="2"/>
    </font>
    <font>
      <b/>
      <sz val="11"/>
      <name val="Trebuchet MS"/>
      <family val="2"/>
    </font>
    <font>
      <sz val="10"/>
      <name val="Calibri"/>
      <family val="2"/>
      <charset val="238"/>
      <scheme val="minor"/>
    </font>
    <font>
      <i/>
      <sz val="10"/>
      <color rgb="FFFF0000"/>
      <name val="Trebuchet MS"/>
      <family val="2"/>
    </font>
    <font>
      <i/>
      <sz val="10"/>
      <color rgb="FFFF0000"/>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s>
  <borders count="48">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201">
    <xf numFmtId="0" fontId="0" fillId="0" borderId="0" xfId="0"/>
    <xf numFmtId="0" fontId="2" fillId="0" borderId="0" xfId="0" applyFont="1"/>
    <xf numFmtId="0" fontId="4" fillId="0" borderId="0" xfId="0" applyFont="1" applyAlignment="1">
      <alignment horizontal="left"/>
    </xf>
    <xf numFmtId="0" fontId="4" fillId="0" borderId="0" xfId="0" applyFont="1"/>
    <xf numFmtId="0" fontId="5" fillId="0" borderId="0" xfId="0" applyFont="1" applyAlignment="1" applyProtection="1">
      <alignment vertical="center"/>
      <protection locked="0"/>
    </xf>
    <xf numFmtId="0" fontId="7" fillId="0" borderId="0" xfId="0" applyFont="1" applyAlignment="1">
      <alignment vertical="center"/>
    </xf>
    <xf numFmtId="0" fontId="4" fillId="0" borderId="0" xfId="0" applyFont="1" applyAlignment="1">
      <alignment horizontal="justify" vertical="center"/>
    </xf>
    <xf numFmtId="0" fontId="5" fillId="0" borderId="7" xfId="0" applyFont="1" applyBorder="1" applyAlignment="1" applyProtection="1">
      <alignment horizontal="left" vertical="center" wrapText="1"/>
      <protection locked="0"/>
    </xf>
    <xf numFmtId="0" fontId="11" fillId="0" borderId="7" xfId="0" applyFont="1" applyBorder="1" applyAlignment="1">
      <alignment horizontal="center" vertical="center" wrapText="1"/>
    </xf>
    <xf numFmtId="0" fontId="5" fillId="0" borderId="7" xfId="0" applyFont="1" applyBorder="1" applyAlignment="1" applyProtection="1">
      <alignment horizontal="center" vertical="center"/>
      <protection locked="0"/>
    </xf>
    <xf numFmtId="0" fontId="9" fillId="3" borderId="0" xfId="0" applyFont="1" applyFill="1" applyAlignment="1" applyProtection="1">
      <alignment horizontal="center" vertical="center" wrapText="1"/>
      <protection locked="0"/>
    </xf>
    <xf numFmtId="0" fontId="8" fillId="0" borderId="0" xfId="0" applyFont="1" applyAlignment="1" applyProtection="1">
      <alignment vertical="center" wrapText="1"/>
    </xf>
    <xf numFmtId="0" fontId="7" fillId="0" borderId="0" xfId="0" applyFont="1" applyAlignment="1" applyProtection="1">
      <alignment vertical="center"/>
    </xf>
    <xf numFmtId="0" fontId="7" fillId="0" borderId="0" xfId="0" applyFont="1" applyAlignment="1" applyProtection="1">
      <alignment vertical="center" wrapText="1"/>
    </xf>
    <xf numFmtId="0" fontId="7" fillId="0" borderId="0" xfId="0" applyFont="1" applyAlignment="1" applyProtection="1">
      <alignment horizontal="left"/>
      <protection locked="0"/>
    </xf>
    <xf numFmtId="0" fontId="7" fillId="0" borderId="0" xfId="0" applyFont="1" applyProtection="1">
      <protection locked="0"/>
    </xf>
    <xf numFmtId="0" fontId="5" fillId="0" borderId="0" xfId="0" applyFont="1" applyAlignment="1" applyProtection="1">
      <alignment horizontal="left"/>
      <protection locked="0"/>
    </xf>
    <xf numFmtId="0" fontId="5" fillId="0" borderId="0" xfId="0" applyFont="1" applyProtection="1">
      <protection locked="0"/>
    </xf>
    <xf numFmtId="0" fontId="5" fillId="0" borderId="0" xfId="0" applyFont="1" applyAlignment="1" applyProtection="1">
      <alignment horizontal="left" vertical="center"/>
      <protection locked="0"/>
    </xf>
    <xf numFmtId="0" fontId="10" fillId="0" borderId="0" xfId="0" applyFont="1" applyAlignment="1" applyProtection="1">
      <alignment horizontal="left"/>
      <protection locked="0"/>
    </xf>
    <xf numFmtId="0" fontId="5" fillId="0" borderId="0" xfId="0" applyFont="1" applyAlignment="1" applyProtection="1">
      <alignment horizontal="center" vertical="center"/>
      <protection locked="0"/>
    </xf>
    <xf numFmtId="0" fontId="5" fillId="0" borderId="0" xfId="0" applyFont="1"/>
    <xf numFmtId="0" fontId="5" fillId="0" borderId="0" xfId="0" applyFont="1" applyAlignment="1" applyProtection="1">
      <alignment horizontal="center" vertical="center"/>
      <protection locked="0"/>
    </xf>
    <xf numFmtId="0" fontId="19" fillId="0" borderId="7" xfId="0" applyFont="1" applyBorder="1" applyAlignment="1">
      <alignment vertical="center" wrapText="1"/>
    </xf>
    <xf numFmtId="0" fontId="20" fillId="0" borderId="7" xfId="0" applyFont="1" applyBorder="1" applyAlignment="1">
      <alignment horizontal="center" vertical="center" wrapText="1"/>
    </xf>
    <xf numFmtId="0" fontId="14" fillId="0" borderId="7" xfId="0" applyFont="1" applyBorder="1" applyAlignment="1" applyProtection="1">
      <alignment horizontal="left" vertical="center" wrapText="1"/>
      <protection locked="0"/>
    </xf>
    <xf numFmtId="0" fontId="14" fillId="0" borderId="7" xfId="0" applyFont="1" applyBorder="1" applyAlignment="1" applyProtection="1">
      <alignment horizontal="center" vertical="center"/>
      <protection locked="0"/>
    </xf>
    <xf numFmtId="0" fontId="20" fillId="0" borderId="7" xfId="0" applyFont="1" applyBorder="1" applyAlignment="1" applyProtection="1">
      <alignment vertical="center" wrapText="1"/>
    </xf>
    <xf numFmtId="0" fontId="7" fillId="0" borderId="0" xfId="0" applyFont="1" applyAlignment="1" applyProtection="1">
      <alignment horizontal="left" vertical="center" wrapText="1"/>
    </xf>
    <xf numFmtId="0" fontId="14" fillId="0" borderId="7" xfId="0" applyFont="1" applyBorder="1" applyAlignment="1">
      <alignment vertical="center" wrapText="1"/>
    </xf>
    <xf numFmtId="0" fontId="15" fillId="0" borderId="7" xfId="0" applyFont="1" applyBorder="1"/>
    <xf numFmtId="2" fontId="5" fillId="0" borderId="7" xfId="0" applyNumberFormat="1" applyFont="1" applyBorder="1" applyAlignment="1" applyProtection="1">
      <alignment horizontal="center" vertical="center" wrapText="1"/>
      <protection locked="0"/>
    </xf>
    <xf numFmtId="0" fontId="21" fillId="0" borderId="7" xfId="0" applyFont="1" applyFill="1" applyBorder="1" applyAlignment="1">
      <alignment horizontal="center"/>
    </xf>
    <xf numFmtId="0" fontId="20" fillId="0" borderId="13" xfId="0" applyFont="1" applyFill="1" applyBorder="1" applyAlignment="1">
      <alignment vertical="center" wrapText="1"/>
    </xf>
    <xf numFmtId="0" fontId="20" fillId="0" borderId="13" xfId="0" applyFont="1" applyFill="1" applyBorder="1" applyAlignment="1">
      <alignment horizontal="center" vertical="center"/>
    </xf>
    <xf numFmtId="0" fontId="4" fillId="4" borderId="10" xfId="0" applyFont="1" applyFill="1" applyBorder="1" applyAlignment="1">
      <alignment horizontal="center" vertical="top" wrapText="1"/>
    </xf>
    <xf numFmtId="0" fontId="3" fillId="4" borderId="10" xfId="0" applyFont="1" applyFill="1" applyBorder="1" applyAlignment="1">
      <alignment horizontal="center" vertical="top" wrapText="1"/>
    </xf>
    <xf numFmtId="0" fontId="4" fillId="4" borderId="9" xfId="0" applyFont="1" applyFill="1" applyBorder="1" applyAlignment="1">
      <alignment horizontal="center" vertical="top" wrapText="1"/>
    </xf>
    <xf numFmtId="0" fontId="3" fillId="4" borderId="9" xfId="0" applyFont="1" applyFill="1" applyBorder="1" applyAlignment="1">
      <alignment horizontal="center" vertical="top" wrapText="1"/>
    </xf>
    <xf numFmtId="0" fontId="14" fillId="0" borderId="5" xfId="0" applyFont="1" applyBorder="1" applyAlignment="1" applyProtection="1">
      <alignment horizontal="left" vertical="center" wrapText="1"/>
      <protection locked="0"/>
    </xf>
    <xf numFmtId="0" fontId="14" fillId="0" borderId="5"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0" fillId="0" borderId="5" xfId="0" applyBorder="1" applyAlignment="1">
      <alignment horizontal="center" vertical="center"/>
    </xf>
    <xf numFmtId="0" fontId="20" fillId="0" borderId="6" xfId="0" applyFont="1" applyFill="1" applyBorder="1" applyAlignment="1">
      <alignment horizontal="center" vertical="center" wrapText="1"/>
    </xf>
    <xf numFmtId="0" fontId="21" fillId="0" borderId="6" xfId="0" applyFont="1" applyFill="1" applyBorder="1" applyAlignment="1">
      <alignment horizontal="center"/>
    </xf>
    <xf numFmtId="0" fontId="20" fillId="0" borderId="6" xfId="0" applyFont="1" applyFill="1" applyBorder="1" applyAlignment="1">
      <alignment horizontal="center" vertical="center"/>
    </xf>
    <xf numFmtId="0" fontId="14" fillId="0" borderId="6" xfId="0" applyFont="1" applyBorder="1" applyAlignment="1" applyProtection="1">
      <alignment horizontal="left" vertical="center" wrapText="1"/>
      <protection locked="0"/>
    </xf>
    <xf numFmtId="0" fontId="3" fillId="4" borderId="10" xfId="0" applyFont="1" applyFill="1" applyBorder="1" applyAlignment="1">
      <alignment horizontal="left" vertical="top" wrapText="1"/>
    </xf>
    <xf numFmtId="0" fontId="22" fillId="0" borderId="14" xfId="0" applyFont="1" applyBorder="1" applyAlignment="1">
      <alignment horizontal="center" vertical="top" wrapText="1"/>
    </xf>
    <xf numFmtId="0" fontId="22" fillId="0" borderId="11" xfId="0" applyFont="1" applyBorder="1" applyAlignment="1">
      <alignment horizontal="center" vertical="top" wrapText="1"/>
    </xf>
    <xf numFmtId="0" fontId="22" fillId="0" borderId="12" xfId="0" applyFont="1" applyBorder="1" applyAlignment="1">
      <alignment horizontal="center" vertical="top" wrapText="1"/>
    </xf>
    <xf numFmtId="0" fontId="3" fillId="4" borderId="16" xfId="0" applyFont="1" applyFill="1" applyBorder="1" applyAlignment="1">
      <alignment horizontal="center" vertical="top" wrapText="1"/>
    </xf>
    <xf numFmtId="0" fontId="4" fillId="4" borderId="17" xfId="0" applyFont="1" applyFill="1" applyBorder="1" applyAlignment="1">
      <alignment horizontal="center" vertical="top" wrapText="1"/>
    </xf>
    <xf numFmtId="2" fontId="20" fillId="0" borderId="22" xfId="0" applyNumberFormat="1" applyFont="1" applyBorder="1" applyAlignment="1">
      <alignment vertical="center" wrapText="1"/>
    </xf>
    <xf numFmtId="2" fontId="11" fillId="0" borderId="25" xfId="0" applyNumberFormat="1" applyFont="1" applyBorder="1" applyAlignment="1">
      <alignment vertical="center" wrapText="1"/>
    </xf>
    <xf numFmtId="2" fontId="20" fillId="0" borderId="21" xfId="0" applyNumberFormat="1" applyFont="1" applyBorder="1" applyAlignment="1">
      <alignment vertical="center" wrapText="1"/>
    </xf>
    <xf numFmtId="0" fontId="3" fillId="4" borderId="18" xfId="0" applyFont="1" applyFill="1" applyBorder="1" applyAlignment="1">
      <alignment horizontal="center" vertical="top" wrapText="1"/>
    </xf>
    <xf numFmtId="0" fontId="4" fillId="4" borderId="19" xfId="0" applyFont="1" applyFill="1" applyBorder="1" applyAlignment="1">
      <alignment horizontal="center" vertical="top" wrapText="1"/>
    </xf>
    <xf numFmtId="164" fontId="12" fillId="0" borderId="25" xfId="1" applyFont="1" applyBorder="1" applyAlignment="1" applyProtection="1">
      <alignment horizontal="center" vertical="center" wrapText="1"/>
      <protection locked="0"/>
    </xf>
    <xf numFmtId="164" fontId="12" fillId="0" borderId="28" xfId="1" applyFont="1" applyBorder="1" applyAlignment="1">
      <alignment horizontal="center" vertical="center" wrapText="1"/>
    </xf>
    <xf numFmtId="0" fontId="19" fillId="0" borderId="7" xfId="0" applyFont="1" applyBorder="1" applyAlignment="1">
      <alignment horizontal="left" vertical="center" wrapText="1"/>
    </xf>
    <xf numFmtId="0" fontId="20" fillId="0" borderId="6" xfId="0" applyFont="1" applyFill="1" applyBorder="1" applyAlignment="1">
      <alignment horizontal="left" vertical="center" wrapText="1"/>
    </xf>
    <xf numFmtId="0" fontId="20" fillId="0" borderId="6" xfId="0" applyFont="1" applyFill="1" applyBorder="1" applyAlignment="1">
      <alignment horizontal="left" vertical="center"/>
    </xf>
    <xf numFmtId="49" fontId="15" fillId="0" borderId="18" xfId="0" applyNumberFormat="1" applyFont="1" applyBorder="1" applyAlignment="1">
      <alignment horizontal="center" vertical="center" wrapText="1"/>
    </xf>
    <xf numFmtId="0" fontId="10" fillId="0" borderId="0" xfId="0" applyFont="1" applyBorder="1" applyAlignment="1">
      <alignment horizontal="right" vertical="center" wrapText="1"/>
    </xf>
    <xf numFmtId="164" fontId="12" fillId="0" borderId="0" xfId="1" applyFont="1" applyBorder="1" applyAlignment="1">
      <alignment horizontal="center" vertical="center" wrapText="1"/>
    </xf>
    <xf numFmtId="0" fontId="19" fillId="0" borderId="7" xfId="0" applyFont="1" applyFill="1" applyBorder="1" applyAlignment="1">
      <alignment horizontal="left" vertical="center"/>
    </xf>
    <xf numFmtId="0" fontId="23" fillId="0" borderId="7" xfId="0" applyFont="1" applyFill="1" applyBorder="1" applyAlignment="1" applyProtection="1">
      <alignment horizontal="center" vertical="center" wrapText="1"/>
      <protection locked="0"/>
    </xf>
    <xf numFmtId="0" fontId="20" fillId="0" borderId="7" xfId="0" applyFont="1" applyFill="1" applyBorder="1" applyAlignment="1" applyProtection="1">
      <alignment horizontal="center" vertical="center" wrapText="1"/>
      <protection locked="0"/>
    </xf>
    <xf numFmtId="0" fontId="20" fillId="0" borderId="7" xfId="0" applyFont="1" applyFill="1" applyBorder="1" applyAlignment="1">
      <alignment horizontal="left" vertical="center" wrapText="1"/>
    </xf>
    <xf numFmtId="2" fontId="14" fillId="0" borderId="6" xfId="0" applyNumberFormat="1" applyFont="1" applyBorder="1" applyAlignment="1" applyProtection="1">
      <alignment horizontal="center" vertical="center" wrapText="1"/>
      <protection locked="0"/>
    </xf>
    <xf numFmtId="0" fontId="20" fillId="0" borderId="7" xfId="0" applyFont="1" applyFill="1" applyBorder="1" applyAlignment="1">
      <alignment vertical="center" wrapText="1"/>
    </xf>
    <xf numFmtId="0" fontId="20" fillId="0" borderId="7" xfId="0" applyFont="1" applyFill="1" applyBorder="1" applyAlignment="1">
      <alignment horizontal="center" vertical="center" wrapText="1"/>
    </xf>
    <xf numFmtId="0" fontId="20" fillId="0" borderId="6" xfId="0" applyFont="1" applyFill="1" applyBorder="1" applyAlignment="1">
      <alignment vertical="center" wrapText="1"/>
    </xf>
    <xf numFmtId="0" fontId="0" fillId="0" borderId="22" xfId="0" applyBorder="1" applyAlignment="1">
      <alignment vertical="center" wrapText="1"/>
    </xf>
    <xf numFmtId="0" fontId="20" fillId="0" borderId="25" xfId="0" applyFont="1" applyFill="1" applyBorder="1" applyAlignment="1">
      <alignment vertical="center" wrapText="1"/>
    </xf>
    <xf numFmtId="0" fontId="14" fillId="0" borderId="0" xfId="0" applyFont="1" applyBorder="1" applyAlignment="1">
      <alignment horizontal="right" vertical="center" wrapText="1"/>
    </xf>
    <xf numFmtId="0" fontId="15" fillId="0" borderId="7" xfId="0" applyFont="1" applyBorder="1" applyAlignment="1">
      <alignment horizontal="left" vertical="center" wrapText="1"/>
    </xf>
    <xf numFmtId="0" fontId="11" fillId="0" borderId="7" xfId="0" applyFont="1" applyBorder="1" applyAlignment="1" applyProtection="1">
      <alignment horizontal="center" vertical="center"/>
    </xf>
    <xf numFmtId="0" fontId="5" fillId="0" borderId="7" xfId="0" applyFont="1" applyBorder="1" applyAlignment="1" applyProtection="1">
      <alignment horizontal="center" vertical="center" wrapText="1"/>
      <protection locked="0"/>
    </xf>
    <xf numFmtId="2" fontId="14" fillId="0" borderId="7" xfId="0" applyNumberFormat="1" applyFont="1" applyBorder="1" applyAlignment="1" applyProtection="1">
      <alignment horizontal="center" vertical="center" wrapText="1"/>
      <protection locked="0"/>
    </xf>
    <xf numFmtId="2" fontId="20" fillId="0" borderId="25" xfId="0" applyNumberFormat="1" applyFont="1" applyBorder="1" applyAlignment="1">
      <alignment vertical="center" wrapText="1"/>
    </xf>
    <xf numFmtId="0" fontId="24" fillId="0" borderId="33" xfId="0" applyFont="1" applyFill="1" applyBorder="1" applyAlignment="1">
      <alignment horizontal="center" vertical="center" wrapText="1"/>
    </xf>
    <xf numFmtId="0" fontId="14" fillId="0" borderId="23" xfId="0" applyFont="1" applyBorder="1" applyAlignment="1">
      <alignment horizontal="center" vertical="center" wrapText="1"/>
    </xf>
    <xf numFmtId="0" fontId="14" fillId="0" borderId="26" xfId="0" applyFont="1" applyBorder="1" applyAlignment="1">
      <alignment horizontal="center" vertical="center" wrapText="1"/>
    </xf>
    <xf numFmtId="0" fontId="15" fillId="0" borderId="13" xfId="0" applyFont="1" applyBorder="1" applyAlignment="1">
      <alignment horizontal="left" vertical="center" wrapText="1"/>
    </xf>
    <xf numFmtId="0" fontId="23" fillId="0" borderId="13" xfId="0" applyFont="1" applyFill="1" applyBorder="1" applyAlignment="1" applyProtection="1">
      <alignment horizontal="center" vertical="center" wrapText="1"/>
      <protection locked="0"/>
    </xf>
    <xf numFmtId="0" fontId="20" fillId="0" borderId="7" xfId="0" applyFont="1" applyFill="1" applyBorder="1" applyAlignment="1">
      <alignment horizontal="left" vertical="center"/>
    </xf>
    <xf numFmtId="0" fontId="20" fillId="0" borderId="7" xfId="0" applyFont="1" applyFill="1" applyBorder="1" applyAlignment="1">
      <alignment horizontal="center" vertical="center"/>
    </xf>
    <xf numFmtId="0" fontId="3" fillId="0" borderId="2" xfId="0" applyFont="1" applyBorder="1" applyAlignment="1">
      <alignment horizontal="center" vertical="center" wrapText="1"/>
    </xf>
    <xf numFmtId="0" fontId="20" fillId="0" borderId="25" xfId="0" applyFont="1" applyFill="1" applyBorder="1" applyAlignment="1">
      <alignment horizontal="center" vertical="center"/>
    </xf>
    <xf numFmtId="0" fontId="0" fillId="0" borderId="5" xfId="0" applyBorder="1" applyAlignment="1">
      <alignment horizontal="center" vertical="center" wrapText="1"/>
    </xf>
    <xf numFmtId="0" fontId="22" fillId="0" borderId="42" xfId="0" applyFont="1" applyBorder="1" applyAlignment="1">
      <alignment horizontal="center" vertical="top" wrapText="1"/>
    </xf>
    <xf numFmtId="49" fontId="14" fillId="0" borderId="18" xfId="0" applyNumberFormat="1" applyFont="1" applyBorder="1" applyAlignment="1" applyProtection="1">
      <alignment horizontal="center" vertical="center" wrapText="1"/>
    </xf>
    <xf numFmtId="49" fontId="14" fillId="0" borderId="16" xfId="0" applyNumberFormat="1" applyFont="1" applyBorder="1" applyAlignment="1" applyProtection="1">
      <alignment horizontal="center" vertical="center" wrapText="1"/>
    </xf>
    <xf numFmtId="49" fontId="15" fillId="0" borderId="16" xfId="0" applyNumberFormat="1" applyFont="1" applyBorder="1" applyAlignment="1" applyProtection="1">
      <alignment horizontal="center" vertical="center" wrapText="1"/>
    </xf>
    <xf numFmtId="164" fontId="12" fillId="0" borderId="22" xfId="1" applyFont="1" applyBorder="1" applyAlignment="1">
      <alignment horizontal="center" vertical="center" wrapText="1"/>
    </xf>
    <xf numFmtId="49" fontId="20" fillId="0" borderId="23" xfId="0" applyNumberFormat="1" applyFont="1" applyBorder="1" applyAlignment="1" applyProtection="1">
      <alignment horizontal="center" vertical="center" wrapText="1"/>
    </xf>
    <xf numFmtId="49" fontId="20" fillId="0" borderId="23" xfId="0" applyNumberFormat="1" applyFont="1" applyBorder="1" applyAlignment="1">
      <alignment horizontal="center" vertical="center" wrapText="1"/>
    </xf>
    <xf numFmtId="0" fontId="20" fillId="0" borderId="23" xfId="0" applyNumberFormat="1" applyFont="1" applyBorder="1" applyAlignment="1">
      <alignment horizontal="center" vertical="center" wrapText="1"/>
    </xf>
    <xf numFmtId="1" fontId="20" fillId="0" borderId="23" xfId="0" applyNumberFormat="1" applyFont="1" applyBorder="1" applyAlignment="1" applyProtection="1">
      <alignment horizontal="center" vertical="center" wrapText="1"/>
    </xf>
    <xf numFmtId="1" fontId="20" fillId="0" borderId="24" xfId="0" applyNumberFormat="1" applyFont="1" applyBorder="1" applyAlignment="1" applyProtection="1">
      <alignment horizontal="center" vertical="center" wrapText="1"/>
    </xf>
    <xf numFmtId="0" fontId="20" fillId="4" borderId="18" xfId="0" applyFont="1" applyFill="1" applyBorder="1" applyAlignment="1">
      <alignment horizontal="center" vertical="top" wrapText="1"/>
    </xf>
    <xf numFmtId="1" fontId="20" fillId="0" borderId="26" xfId="0" applyNumberFormat="1" applyFont="1" applyBorder="1" applyAlignment="1" applyProtection="1">
      <alignment horizontal="center" vertical="center" wrapText="1"/>
    </xf>
    <xf numFmtId="0" fontId="14" fillId="0" borderId="13" xfId="0" applyFont="1" applyBorder="1" applyAlignment="1" applyProtection="1">
      <alignment horizontal="left" vertical="center" wrapText="1"/>
      <protection locked="0"/>
    </xf>
    <xf numFmtId="0" fontId="14" fillId="0" borderId="13" xfId="0" applyFont="1" applyBorder="1" applyAlignment="1" applyProtection="1">
      <alignment horizontal="center" vertical="center"/>
      <protection locked="0"/>
    </xf>
    <xf numFmtId="2" fontId="14" fillId="0" borderId="13" xfId="0" applyNumberFormat="1" applyFont="1" applyBorder="1" applyAlignment="1" applyProtection="1">
      <alignment horizontal="center" vertical="center" wrapText="1"/>
      <protection locked="0"/>
    </xf>
    <xf numFmtId="2" fontId="20" fillId="0" borderId="45" xfId="0" applyNumberFormat="1" applyFont="1" applyBorder="1" applyAlignment="1">
      <alignment vertical="center" wrapText="1"/>
    </xf>
    <xf numFmtId="0" fontId="14" fillId="0" borderId="0" xfId="0" applyFont="1" applyAlignment="1">
      <alignment vertical="center"/>
    </xf>
    <xf numFmtId="0" fontId="14" fillId="0" borderId="7" xfId="0" applyFont="1" applyBorder="1" applyAlignment="1">
      <alignment horizontal="center" vertical="center" wrapText="1"/>
    </xf>
    <xf numFmtId="0" fontId="14" fillId="0" borderId="13" xfId="0" applyFont="1" applyBorder="1" applyAlignment="1">
      <alignment horizontal="center" vertical="center" wrapText="1"/>
    </xf>
    <xf numFmtId="0" fontId="15" fillId="4" borderId="7" xfId="0" applyFont="1" applyFill="1" applyBorder="1" applyAlignment="1">
      <alignment horizontal="left" vertical="top"/>
    </xf>
    <xf numFmtId="0" fontId="3" fillId="4" borderId="7" xfId="0" applyFont="1" applyFill="1" applyBorder="1" applyAlignment="1">
      <alignment horizontal="left" vertical="top" wrapText="1"/>
    </xf>
    <xf numFmtId="0" fontId="4" fillId="4" borderId="7" xfId="0" applyFont="1" applyFill="1" applyBorder="1" applyAlignment="1">
      <alignment horizontal="center" vertical="top" wrapText="1"/>
    </xf>
    <xf numFmtId="0" fontId="3" fillId="4" borderId="9" xfId="0" applyFont="1" applyFill="1" applyBorder="1" applyAlignment="1">
      <alignment horizontal="left" vertical="top" wrapText="1"/>
    </xf>
    <xf numFmtId="0" fontId="15" fillId="0" borderId="18" xfId="0" applyFont="1" applyBorder="1" applyAlignment="1"/>
    <xf numFmtId="0" fontId="15" fillId="0" borderId="8" xfId="0" applyFont="1" applyBorder="1" applyAlignment="1"/>
    <xf numFmtId="2" fontId="11" fillId="0" borderId="7" xfId="0" applyNumberFormat="1" applyFont="1" applyBorder="1" applyAlignment="1">
      <alignment vertical="center" wrapText="1"/>
    </xf>
    <xf numFmtId="0" fontId="10" fillId="0" borderId="0" xfId="0" applyFont="1"/>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left"/>
      <protection locked="0"/>
    </xf>
    <xf numFmtId="0" fontId="5" fillId="0" borderId="0" xfId="0" applyFont="1" applyAlignment="1">
      <alignment vertical="center"/>
    </xf>
    <xf numFmtId="0" fontId="7" fillId="0" borderId="0" xfId="0" applyFont="1" applyAlignment="1">
      <alignment horizontal="left"/>
    </xf>
    <xf numFmtId="1" fontId="20" fillId="0" borderId="46" xfId="0" applyNumberFormat="1" applyFont="1" applyBorder="1" applyAlignment="1" applyProtection="1">
      <alignment horizontal="center" vertical="center" wrapText="1"/>
    </xf>
    <xf numFmtId="0" fontId="0" fillId="0" borderId="47" xfId="0" applyBorder="1" applyAlignment="1">
      <alignment horizontal="center" vertical="center" wrapText="1"/>
    </xf>
    <xf numFmtId="1" fontId="20" fillId="0" borderId="24" xfId="0" applyNumberFormat="1" applyFont="1" applyBorder="1" applyAlignment="1" applyProtection="1">
      <alignment horizontal="center" vertical="center" wrapText="1"/>
    </xf>
    <xf numFmtId="0" fontId="0" fillId="0" borderId="35" xfId="0" applyBorder="1" applyAlignment="1">
      <alignment horizontal="center" vertical="center" wrapText="1"/>
    </xf>
    <xf numFmtId="0" fontId="20" fillId="0" borderId="5" xfId="0" applyFont="1" applyFill="1" applyBorder="1" applyAlignment="1">
      <alignment horizontal="center" vertical="center"/>
    </xf>
    <xf numFmtId="0" fontId="20" fillId="0" borderId="7" xfId="0" applyFont="1" applyFill="1" applyBorder="1" applyAlignment="1">
      <alignment horizontal="center" vertical="center"/>
    </xf>
    <xf numFmtId="1" fontId="20" fillId="0" borderId="23" xfId="0" applyNumberFormat="1" applyFont="1" applyBorder="1" applyAlignment="1" applyProtection="1">
      <alignment horizontal="center" vertical="center" wrapText="1"/>
    </xf>
    <xf numFmtId="0" fontId="25" fillId="0" borderId="23" xfId="0" applyFont="1" applyBorder="1" applyAlignment="1">
      <alignment horizontal="center" vertical="center" wrapText="1"/>
    </xf>
    <xf numFmtId="0" fontId="17" fillId="0" borderId="0" xfId="0" applyFont="1" applyBorder="1" applyAlignment="1" applyProtection="1">
      <alignment horizontal="left" vertical="center" wrapText="1"/>
    </xf>
    <xf numFmtId="0" fontId="14" fillId="0" borderId="0" xfId="0" applyFont="1" applyAlignment="1" applyProtection="1">
      <alignment horizontal="left" vertical="center" wrapText="1"/>
    </xf>
    <xf numFmtId="0" fontId="7" fillId="0" borderId="0" xfId="0" applyFont="1" applyAlignment="1" applyProtection="1">
      <alignment horizontal="left" vertical="top"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7" fillId="0" borderId="0" xfId="0" applyFont="1" applyAlignment="1" applyProtection="1">
      <alignment horizontal="left" vertical="center" wrapText="1"/>
    </xf>
    <xf numFmtId="0" fontId="10" fillId="0" borderId="26" xfId="0" applyFont="1" applyBorder="1" applyAlignment="1">
      <alignment horizontal="right" vertical="center" wrapText="1"/>
    </xf>
    <xf numFmtId="0" fontId="10" fillId="0" borderId="27" xfId="0" applyFont="1" applyBorder="1" applyAlignment="1">
      <alignment horizontal="right" vertical="center" wrapText="1"/>
    </xf>
    <xf numFmtId="0" fontId="10" fillId="0" borderId="13" xfId="0" applyFont="1" applyBorder="1" applyAlignment="1">
      <alignment horizontal="right" vertical="center" wrapText="1"/>
    </xf>
    <xf numFmtId="0" fontId="6" fillId="0" borderId="0" xfId="0" applyFont="1" applyAlignment="1">
      <alignment horizontal="center" vertical="center"/>
    </xf>
    <xf numFmtId="0" fontId="17" fillId="0" borderId="0" xfId="0" applyFont="1" applyAlignment="1" applyProtection="1">
      <alignment horizontal="left" vertical="center" wrapText="1"/>
      <protection locked="0"/>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6" fillId="0" borderId="0" xfId="0" applyFont="1" applyFill="1" applyAlignment="1">
      <alignment horizontal="center" vertical="center" wrapText="1"/>
    </xf>
    <xf numFmtId="0" fontId="0" fillId="0" borderId="4" xfId="0" applyBorder="1" applyAlignment="1">
      <alignment horizontal="center" vertical="center" wrapText="1"/>
    </xf>
    <xf numFmtId="0" fontId="24" fillId="0" borderId="1" xfId="0" applyFont="1" applyBorder="1" applyAlignment="1">
      <alignment horizontal="center" vertical="center" wrapText="1"/>
    </xf>
    <xf numFmtId="0" fontId="24" fillId="0" borderId="4" xfId="0" applyFont="1" applyBorder="1" applyAlignment="1">
      <alignment horizontal="center" vertical="center" wrapText="1"/>
    </xf>
    <xf numFmtId="0" fontId="10" fillId="0" borderId="23" xfId="0" applyFont="1" applyBorder="1" applyAlignment="1">
      <alignment horizontal="right" vertical="center" wrapText="1"/>
    </xf>
    <xf numFmtId="0" fontId="10" fillId="0" borderId="44" xfId="0" applyFont="1" applyBorder="1" applyAlignment="1">
      <alignment horizontal="right" vertical="center" wrapText="1"/>
    </xf>
    <xf numFmtId="0" fontId="10" fillId="0" borderId="5" xfId="0" applyFont="1" applyBorder="1" applyAlignment="1">
      <alignment horizontal="right" vertical="center" wrapText="1"/>
    </xf>
    <xf numFmtId="0" fontId="10" fillId="0" borderId="8" xfId="0" applyFont="1" applyBorder="1" applyAlignment="1">
      <alignment horizontal="right" vertical="center" wrapText="1"/>
    </xf>
    <xf numFmtId="0" fontId="10" fillId="0" borderId="7" xfId="0" applyFont="1" applyBorder="1" applyAlignment="1">
      <alignment horizontal="right" vertical="center" wrapText="1"/>
    </xf>
    <xf numFmtId="0" fontId="20" fillId="0" borderId="5" xfId="0" applyFont="1" applyFill="1" applyBorder="1" applyAlignment="1">
      <alignment horizontal="left" vertical="center"/>
    </xf>
    <xf numFmtId="0" fontId="20" fillId="0" borderId="7" xfId="0" applyFont="1" applyFill="1" applyBorder="1" applyAlignment="1">
      <alignment horizontal="left" vertical="center"/>
    </xf>
    <xf numFmtId="0" fontId="20" fillId="0" borderId="29" xfId="0" applyFont="1" applyFill="1" applyBorder="1" applyAlignment="1">
      <alignment horizontal="left" vertical="center" wrapText="1"/>
    </xf>
    <xf numFmtId="0" fontId="0" fillId="0" borderId="10" xfId="0" applyBorder="1" applyAlignment="1">
      <alignment horizontal="left" vertical="center"/>
    </xf>
    <xf numFmtId="0" fontId="0" fillId="0" borderId="8" xfId="0" applyBorder="1" applyAlignment="1">
      <alignment horizontal="left" vertical="center"/>
    </xf>
    <xf numFmtId="0" fontId="20" fillId="0" borderId="22" xfId="0" applyFont="1" applyFill="1" applyBorder="1" applyAlignment="1">
      <alignment horizontal="center" vertical="center"/>
    </xf>
    <xf numFmtId="0" fontId="20" fillId="0" borderId="25" xfId="0" applyFont="1" applyFill="1" applyBorder="1" applyAlignment="1">
      <alignment horizontal="center" vertical="center"/>
    </xf>
    <xf numFmtId="0" fontId="10" fillId="0" borderId="39" xfId="0" applyFont="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10" fillId="0" borderId="33" xfId="0"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10" fillId="4" borderId="30"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15" fillId="0" borderId="6" xfId="0" applyFont="1" applyBorder="1" applyAlignment="1">
      <alignment horizontal="left" vertical="center" wrapText="1"/>
    </xf>
    <xf numFmtId="0" fontId="0" fillId="0" borderId="5" xfId="0" applyBorder="1" applyAlignment="1">
      <alignment vertical="center" wrapText="1"/>
    </xf>
    <xf numFmtId="0" fontId="14" fillId="0" borderId="24" xfId="0" applyFont="1" applyBorder="1" applyAlignment="1">
      <alignment horizontal="center" vertical="center" wrapText="1"/>
    </xf>
    <xf numFmtId="0" fontId="0" fillId="0" borderId="20" xfId="0" applyBorder="1" applyAlignment="1">
      <alignment horizontal="center" vertical="center" wrapText="1"/>
    </xf>
    <xf numFmtId="0" fontId="14" fillId="0" borderId="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5" xfId="0" applyFont="1" applyBorder="1" applyAlignment="1">
      <alignment horizontal="center" vertical="center" wrapText="1"/>
    </xf>
    <xf numFmtId="0" fontId="19" fillId="0" borderId="7" xfId="0" applyFont="1" applyFill="1" applyBorder="1" applyAlignment="1">
      <alignment horizontal="left" vertical="center" wrapText="1"/>
    </xf>
    <xf numFmtId="0" fontId="15" fillId="0" borderId="29" xfId="0" applyFont="1" applyBorder="1" applyAlignment="1">
      <alignment horizontal="left"/>
    </xf>
    <xf numFmtId="0" fontId="15" fillId="0" borderId="10" xfId="0" applyFont="1" applyBorder="1" applyAlignment="1">
      <alignment horizontal="left"/>
    </xf>
    <xf numFmtId="0" fontId="15" fillId="0" borderId="8" xfId="0" applyFont="1" applyBorder="1" applyAlignment="1">
      <alignment horizontal="left"/>
    </xf>
    <xf numFmtId="0" fontId="20" fillId="0" borderId="36" xfId="0" applyFont="1" applyFill="1" applyBorder="1" applyAlignment="1">
      <alignment horizontal="left" vertical="center" wrapText="1"/>
    </xf>
    <xf numFmtId="0" fontId="0" fillId="0" borderId="37" xfId="0" applyBorder="1" applyAlignment="1">
      <alignment horizontal="left" vertical="center"/>
    </xf>
    <xf numFmtId="0" fontId="0" fillId="0" borderId="27" xfId="0" applyBorder="1" applyAlignment="1">
      <alignment horizontal="left" vertical="center"/>
    </xf>
    <xf numFmtId="0" fontId="10" fillId="0" borderId="0" xfId="0" applyFont="1" applyBorder="1" applyAlignment="1">
      <alignment horizontal="right" vertical="center" wrapText="1"/>
    </xf>
    <xf numFmtId="0" fontId="0" fillId="0" borderId="0" xfId="0" applyAlignment="1">
      <alignment horizontal="right" vertical="center" wrapText="1"/>
    </xf>
    <xf numFmtId="0" fontId="26" fillId="0" borderId="29" xfId="0" applyFont="1" applyBorder="1" applyAlignment="1">
      <alignment horizontal="left" vertical="center" wrapText="1"/>
    </xf>
    <xf numFmtId="0" fontId="27" fillId="0" borderId="10" xfId="0" applyFont="1" applyBorder="1" applyAlignment="1">
      <alignment horizontal="left" vertical="center" wrapText="1"/>
    </xf>
    <xf numFmtId="0" fontId="27" fillId="0" borderId="19" xfId="0" applyFont="1" applyBorder="1" applyAlignment="1">
      <alignment horizontal="left" vertical="center" wrapText="1"/>
    </xf>
    <xf numFmtId="0" fontId="10" fillId="0" borderId="29" xfId="0" applyFont="1" applyBorder="1" applyAlignment="1">
      <alignment horizontal="right" vertical="center" wrapText="1"/>
    </xf>
    <xf numFmtId="0" fontId="0" fillId="0" borderId="10" xfId="0" applyBorder="1" applyAlignment="1">
      <alignment vertical="center" wrapText="1"/>
    </xf>
    <xf numFmtId="0" fontId="0" fillId="0" borderId="19" xfId="0" applyBorder="1" applyAlignment="1">
      <alignment vertical="center" wrapText="1"/>
    </xf>
    <xf numFmtId="0" fontId="10" fillId="0" borderId="36" xfId="0" applyFont="1" applyBorder="1" applyAlignment="1">
      <alignment horizontal="right" vertical="center" wrapText="1"/>
    </xf>
    <xf numFmtId="0" fontId="0" fillId="0" borderId="37" xfId="0" applyBorder="1" applyAlignment="1">
      <alignment vertical="center" wrapText="1"/>
    </xf>
    <xf numFmtId="0" fontId="0" fillId="0" borderId="38" xfId="0" applyBorder="1" applyAlignment="1">
      <alignment vertical="center" wrapText="1"/>
    </xf>
  </cellXfs>
  <cellStyles count="2">
    <cellStyle name="Comma" xfId="1" builtinId="3"/>
    <cellStyle name="Normal" xfId="0" builtinId="0"/>
  </cellStyles>
  <dxfs count="2">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J93"/>
  <sheetViews>
    <sheetView tabSelected="1" view="pageBreakPreview" topLeftCell="B28" zoomScaleNormal="100" zoomScaleSheetLayoutView="100" workbookViewId="0">
      <selection activeCell="C35" sqref="C35"/>
    </sheetView>
  </sheetViews>
  <sheetFormatPr defaultRowHeight="15" x14ac:dyDescent="0.25"/>
  <cols>
    <col min="1" max="1" width="5.42578125" hidden="1" customWidth="1"/>
    <col min="2" max="2" width="5.42578125" customWidth="1"/>
    <col min="3" max="3" width="32.7109375" customWidth="1"/>
    <col min="4" max="4" width="27.85546875" customWidth="1"/>
    <col min="5" max="5" width="5.140625" customWidth="1"/>
    <col min="6" max="6" width="8.5703125" customWidth="1"/>
    <col min="7" max="7" width="8.42578125" customWidth="1"/>
    <col min="8" max="8" width="33" customWidth="1"/>
    <col min="9" max="9" width="13.140625" customWidth="1"/>
    <col min="10" max="10" width="17.5703125" customWidth="1"/>
  </cols>
  <sheetData>
    <row r="1" spans="1:10" ht="18" x14ac:dyDescent="0.35">
      <c r="A1" s="4"/>
      <c r="B1" s="118" t="s">
        <v>153</v>
      </c>
      <c r="C1" s="2"/>
      <c r="D1" s="2"/>
      <c r="E1" s="2"/>
      <c r="F1" s="2"/>
      <c r="G1" s="2"/>
      <c r="H1" s="3"/>
      <c r="I1" s="3"/>
      <c r="J1" s="3"/>
    </row>
    <row r="2" spans="1:10" ht="18" x14ac:dyDescent="0.35">
      <c r="A2" s="118" t="s">
        <v>153</v>
      </c>
      <c r="B2" s="3" t="s">
        <v>154</v>
      </c>
      <c r="C2" s="2"/>
      <c r="D2" s="3"/>
      <c r="E2" s="3"/>
    </row>
    <row r="3" spans="1:10" ht="18" x14ac:dyDescent="0.3">
      <c r="A3" s="4" t="s">
        <v>154</v>
      </c>
      <c r="B3" s="119" t="s">
        <v>155</v>
      </c>
      <c r="C3" s="119"/>
      <c r="D3" s="120"/>
      <c r="E3" s="120"/>
    </row>
    <row r="4" spans="1:10" ht="18" x14ac:dyDescent="0.3">
      <c r="A4" s="4" t="s">
        <v>155</v>
      </c>
      <c r="B4" s="120" t="s">
        <v>156</v>
      </c>
      <c r="C4" s="121"/>
      <c r="D4" s="120"/>
      <c r="E4" s="120"/>
    </row>
    <row r="5" spans="1:10" ht="18" x14ac:dyDescent="0.3">
      <c r="A5" s="4" t="s">
        <v>156</v>
      </c>
      <c r="B5" s="120" t="s">
        <v>157</v>
      </c>
      <c r="C5" s="121"/>
      <c r="D5" s="120"/>
      <c r="E5" s="120"/>
    </row>
    <row r="6" spans="1:10" ht="18" x14ac:dyDescent="0.3">
      <c r="A6" s="4" t="s">
        <v>157</v>
      </c>
      <c r="B6" s="120" t="s">
        <v>158</v>
      </c>
      <c r="C6" s="121"/>
      <c r="D6" s="120"/>
      <c r="E6" s="120"/>
    </row>
    <row r="7" spans="1:10" ht="18" x14ac:dyDescent="0.3">
      <c r="A7" s="4" t="s">
        <v>158</v>
      </c>
      <c r="B7" s="120" t="s">
        <v>159</v>
      </c>
      <c r="C7" s="121"/>
      <c r="D7" s="120"/>
      <c r="E7" s="120"/>
    </row>
    <row r="8" spans="1:10" ht="18" x14ac:dyDescent="0.3">
      <c r="A8" s="4" t="s">
        <v>159</v>
      </c>
      <c r="B8" s="120" t="s">
        <v>160</v>
      </c>
      <c r="C8" s="121"/>
      <c r="D8" s="120"/>
      <c r="E8" s="120"/>
    </row>
    <row r="9" spans="1:10" ht="18" x14ac:dyDescent="0.3">
      <c r="A9" s="122" t="s">
        <v>160</v>
      </c>
      <c r="B9" s="120" t="s">
        <v>161</v>
      </c>
      <c r="C9" s="121"/>
      <c r="D9" s="120"/>
      <c r="E9" s="120"/>
    </row>
    <row r="10" spans="1:10" ht="18" x14ac:dyDescent="0.3">
      <c r="A10" s="4" t="s">
        <v>161</v>
      </c>
      <c r="B10" s="3"/>
      <c r="C10" s="2"/>
      <c r="D10" s="3"/>
      <c r="E10" s="3"/>
    </row>
    <row r="11" spans="1:10" ht="30.75" x14ac:dyDescent="0.25">
      <c r="A11" s="141" t="s">
        <v>0</v>
      </c>
      <c r="B11" s="141"/>
      <c r="C11" s="141"/>
      <c r="D11" s="141"/>
      <c r="E11" s="141"/>
      <c r="F11" s="141"/>
      <c r="G11" s="141"/>
      <c r="H11" s="141"/>
      <c r="I11" s="141"/>
      <c r="J11" s="141"/>
    </row>
    <row r="12" spans="1:10" ht="48.75" customHeight="1" x14ac:dyDescent="0.25">
      <c r="A12" s="151" t="s">
        <v>180</v>
      </c>
      <c r="B12" s="151"/>
      <c r="C12" s="151"/>
      <c r="D12" s="151"/>
      <c r="E12" s="151"/>
      <c r="F12" s="151"/>
      <c r="G12" s="151"/>
      <c r="H12" s="151"/>
      <c r="I12" s="151"/>
      <c r="J12" s="151"/>
    </row>
    <row r="13" spans="1:10" ht="18.75" x14ac:dyDescent="0.3">
      <c r="A13" s="5" t="s">
        <v>1</v>
      </c>
      <c r="B13" s="5" t="s">
        <v>162</v>
      </c>
      <c r="C13" s="123"/>
      <c r="D13" s="123"/>
      <c r="E13" s="2"/>
      <c r="F13" s="2"/>
      <c r="G13" s="2"/>
      <c r="H13" s="3"/>
      <c r="I13" s="3"/>
      <c r="J13" s="3"/>
    </row>
    <row r="14" spans="1:10" ht="18.75" x14ac:dyDescent="0.3">
      <c r="A14" s="5" t="s">
        <v>20</v>
      </c>
      <c r="B14" s="5" t="s">
        <v>163</v>
      </c>
      <c r="C14" s="123"/>
      <c r="D14" s="123"/>
      <c r="E14" s="2"/>
      <c r="F14" s="2"/>
      <c r="G14" s="2"/>
      <c r="H14" s="3"/>
      <c r="I14" s="3"/>
      <c r="J14" s="3"/>
    </row>
    <row r="15" spans="1:10" ht="18.75" x14ac:dyDescent="0.3">
      <c r="A15" s="5" t="s">
        <v>2</v>
      </c>
      <c r="B15" s="5" t="s">
        <v>2</v>
      </c>
      <c r="C15" s="123"/>
      <c r="D15" s="123"/>
      <c r="E15" s="2"/>
      <c r="F15" s="2"/>
      <c r="G15" s="2"/>
      <c r="H15" s="3"/>
      <c r="I15" s="3"/>
      <c r="J15" s="3"/>
    </row>
    <row r="16" spans="1:10" ht="16.5" x14ac:dyDescent="0.3">
      <c r="A16" s="6"/>
      <c r="B16" s="6"/>
      <c r="C16" s="2"/>
      <c r="D16" s="2"/>
      <c r="E16" s="2"/>
      <c r="F16" s="2"/>
      <c r="G16" s="2"/>
      <c r="H16" s="3"/>
      <c r="I16" s="3"/>
      <c r="J16" s="3"/>
    </row>
    <row r="17" spans="1:10" ht="42.75" customHeight="1" thickBot="1" x14ac:dyDescent="0.3">
      <c r="A17" s="142" t="s">
        <v>164</v>
      </c>
      <c r="B17" s="142"/>
      <c r="C17" s="142"/>
      <c r="D17" s="142"/>
      <c r="E17" s="142"/>
      <c r="F17" s="142"/>
      <c r="G17" s="142"/>
      <c r="H17" s="142"/>
      <c r="I17" s="142"/>
      <c r="J17" s="142"/>
    </row>
    <row r="18" spans="1:10" ht="22.9" customHeight="1" thickBot="1" x14ac:dyDescent="0.3">
      <c r="A18" s="143" t="s">
        <v>3</v>
      </c>
      <c r="B18" s="153" t="s">
        <v>3</v>
      </c>
      <c r="C18" s="145" t="s">
        <v>54</v>
      </c>
      <c r="D18" s="145" t="s">
        <v>46</v>
      </c>
      <c r="E18" s="145" t="s">
        <v>47</v>
      </c>
      <c r="F18" s="145" t="s">
        <v>88</v>
      </c>
      <c r="G18" s="147" t="s">
        <v>4</v>
      </c>
      <c r="H18" s="148"/>
      <c r="I18" s="149" t="s">
        <v>5</v>
      </c>
      <c r="J18" s="149" t="s">
        <v>26</v>
      </c>
    </row>
    <row r="19" spans="1:10" ht="21" customHeight="1" thickBot="1" x14ac:dyDescent="0.3">
      <c r="A19" s="144"/>
      <c r="B19" s="154"/>
      <c r="C19" s="146"/>
      <c r="D19" s="152"/>
      <c r="E19" s="152" t="s">
        <v>47</v>
      </c>
      <c r="F19" s="146"/>
      <c r="G19" s="89" t="s">
        <v>6</v>
      </c>
      <c r="H19" s="89" t="s">
        <v>178</v>
      </c>
      <c r="I19" s="150"/>
      <c r="J19" s="150"/>
    </row>
    <row r="20" spans="1:10" ht="12" customHeight="1" x14ac:dyDescent="0.25">
      <c r="A20" s="92">
        <v>0</v>
      </c>
      <c r="B20" s="48"/>
      <c r="C20" s="49">
        <v>1</v>
      </c>
      <c r="D20" s="49"/>
      <c r="E20" s="49"/>
      <c r="F20" s="49">
        <v>2</v>
      </c>
      <c r="G20" s="49">
        <v>3</v>
      </c>
      <c r="H20" s="49">
        <v>4</v>
      </c>
      <c r="I20" s="49">
        <v>5</v>
      </c>
      <c r="J20" s="50" t="s">
        <v>19</v>
      </c>
    </row>
    <row r="21" spans="1:10" ht="16.5" x14ac:dyDescent="0.25">
      <c r="A21" s="51" t="s">
        <v>83</v>
      </c>
      <c r="B21" s="113" t="s">
        <v>115</v>
      </c>
      <c r="C21" s="114" t="s">
        <v>27</v>
      </c>
      <c r="D21" s="38"/>
      <c r="E21" s="38"/>
      <c r="F21" s="37"/>
      <c r="G21" s="37"/>
      <c r="H21" s="37"/>
      <c r="I21" s="37"/>
      <c r="J21" s="52"/>
    </row>
    <row r="22" spans="1:10" ht="15" customHeight="1" x14ac:dyDescent="0.3">
      <c r="A22" s="63">
        <v>1</v>
      </c>
      <c r="B22" s="184" t="s">
        <v>28</v>
      </c>
      <c r="C22" s="185"/>
      <c r="D22" s="186"/>
      <c r="E22" s="23"/>
      <c r="F22" s="8"/>
      <c r="G22" s="7"/>
      <c r="H22" s="9"/>
      <c r="I22" s="31"/>
      <c r="J22" s="117">
        <f t="shared" ref="J22:J32" si="0">F22*I22</f>
        <v>0</v>
      </c>
    </row>
    <row r="23" spans="1:10" ht="60" x14ac:dyDescent="0.25">
      <c r="A23" s="93" t="s">
        <v>13</v>
      </c>
      <c r="B23" s="97" t="s">
        <v>82</v>
      </c>
      <c r="C23" s="71" t="s">
        <v>117</v>
      </c>
      <c r="D23" s="71" t="s">
        <v>48</v>
      </c>
      <c r="E23" s="71" t="s">
        <v>49</v>
      </c>
      <c r="F23" s="78">
        <v>2</v>
      </c>
      <c r="G23" s="7"/>
      <c r="H23" s="79"/>
      <c r="I23" s="31"/>
      <c r="J23" s="54">
        <f t="shared" si="0"/>
        <v>0</v>
      </c>
    </row>
    <row r="24" spans="1:10" ht="15" customHeight="1" x14ac:dyDescent="0.3">
      <c r="A24" s="63" t="s">
        <v>14</v>
      </c>
      <c r="B24" s="98" t="s">
        <v>14</v>
      </c>
      <c r="C24" s="30" t="s">
        <v>116</v>
      </c>
      <c r="D24" s="30"/>
      <c r="E24" s="30"/>
      <c r="F24" s="8"/>
      <c r="G24" s="7"/>
      <c r="H24" s="9"/>
      <c r="I24" s="31"/>
      <c r="J24" s="54">
        <f t="shared" si="0"/>
        <v>0</v>
      </c>
    </row>
    <row r="25" spans="1:10" ht="120" x14ac:dyDescent="0.25">
      <c r="A25" s="93" t="s">
        <v>15</v>
      </c>
      <c r="B25" s="97" t="s">
        <v>34</v>
      </c>
      <c r="C25" s="27" t="s">
        <v>168</v>
      </c>
      <c r="D25" s="27" t="s">
        <v>169</v>
      </c>
      <c r="E25" s="27" t="s">
        <v>50</v>
      </c>
      <c r="F25" s="24">
        <v>1</v>
      </c>
      <c r="G25" s="25"/>
      <c r="H25" s="26"/>
      <c r="I25" s="80"/>
      <c r="J25" s="81">
        <f t="shared" si="0"/>
        <v>0</v>
      </c>
    </row>
    <row r="26" spans="1:10" ht="45" x14ac:dyDescent="0.25">
      <c r="A26" s="93" t="s">
        <v>16</v>
      </c>
      <c r="B26" s="99">
        <v>4</v>
      </c>
      <c r="C26" s="27" t="s">
        <v>118</v>
      </c>
      <c r="D26" s="27" t="s">
        <v>119</v>
      </c>
      <c r="E26" s="27" t="s">
        <v>49</v>
      </c>
      <c r="F26" s="24">
        <v>2</v>
      </c>
      <c r="G26" s="25"/>
      <c r="H26" s="26"/>
      <c r="I26" s="80"/>
      <c r="J26" s="81">
        <f t="shared" si="0"/>
        <v>0</v>
      </c>
    </row>
    <row r="27" spans="1:10" ht="54.75" customHeight="1" x14ac:dyDescent="0.25">
      <c r="A27" s="93" t="s">
        <v>17</v>
      </c>
      <c r="B27" s="100">
        <f>B26+1</f>
        <v>5</v>
      </c>
      <c r="C27" s="27" t="s">
        <v>120</v>
      </c>
      <c r="D27" s="27" t="s">
        <v>81</v>
      </c>
      <c r="E27" s="27" t="s">
        <v>49</v>
      </c>
      <c r="F27" s="24">
        <v>1</v>
      </c>
      <c r="G27" s="25"/>
      <c r="H27" s="26"/>
      <c r="I27" s="80"/>
      <c r="J27" s="81">
        <f t="shared" si="0"/>
        <v>0</v>
      </c>
    </row>
    <row r="28" spans="1:10" ht="30" x14ac:dyDescent="0.25">
      <c r="A28" s="93" t="s">
        <v>18</v>
      </c>
      <c r="B28" s="100">
        <f t="shared" ref="B28:B41" si="1">B27+1</f>
        <v>6</v>
      </c>
      <c r="C28" s="29" t="s">
        <v>121</v>
      </c>
      <c r="D28" s="29" t="s">
        <v>122</v>
      </c>
      <c r="E28" s="29" t="s">
        <v>50</v>
      </c>
      <c r="F28" s="24">
        <v>1</v>
      </c>
      <c r="G28" s="25"/>
      <c r="H28" s="26"/>
      <c r="I28" s="80"/>
      <c r="J28" s="81">
        <f t="shared" si="0"/>
        <v>0</v>
      </c>
    </row>
    <row r="29" spans="1:10" ht="45" x14ac:dyDescent="0.25">
      <c r="A29" s="93" t="s">
        <v>30</v>
      </c>
      <c r="B29" s="100">
        <f t="shared" si="1"/>
        <v>7</v>
      </c>
      <c r="C29" s="29" t="s">
        <v>127</v>
      </c>
      <c r="D29" s="27" t="s">
        <v>81</v>
      </c>
      <c r="E29" s="29" t="s">
        <v>49</v>
      </c>
      <c r="F29" s="24">
        <v>2</v>
      </c>
      <c r="G29" s="25"/>
      <c r="H29" s="26"/>
      <c r="I29" s="80"/>
      <c r="J29" s="81">
        <f t="shared" si="0"/>
        <v>0</v>
      </c>
    </row>
    <row r="30" spans="1:10" ht="105" customHeight="1" x14ac:dyDescent="0.25">
      <c r="A30" s="93" t="s">
        <v>31</v>
      </c>
      <c r="B30" s="100">
        <f t="shared" si="1"/>
        <v>8</v>
      </c>
      <c r="C30" s="29" t="s">
        <v>176</v>
      </c>
      <c r="D30" s="29" t="s">
        <v>128</v>
      </c>
      <c r="E30" s="29" t="s">
        <v>49</v>
      </c>
      <c r="F30" s="24">
        <v>20</v>
      </c>
      <c r="G30" s="25"/>
      <c r="H30" s="26"/>
      <c r="I30" s="80"/>
      <c r="J30" s="81">
        <f t="shared" si="0"/>
        <v>0</v>
      </c>
    </row>
    <row r="31" spans="1:10" ht="30" x14ac:dyDescent="0.25">
      <c r="A31" s="94" t="s">
        <v>32</v>
      </c>
      <c r="B31" s="101">
        <f t="shared" si="1"/>
        <v>9</v>
      </c>
      <c r="C31" s="71" t="s">
        <v>123</v>
      </c>
      <c r="D31" s="27" t="s">
        <v>81</v>
      </c>
      <c r="E31" s="69" t="s">
        <v>49</v>
      </c>
      <c r="F31" s="72">
        <v>26</v>
      </c>
      <c r="G31" s="25"/>
      <c r="H31" s="26"/>
      <c r="I31" s="70"/>
      <c r="J31" s="53">
        <f t="shared" si="0"/>
        <v>0</v>
      </c>
    </row>
    <row r="32" spans="1:10" ht="45" x14ac:dyDescent="0.25">
      <c r="A32" s="94" t="s">
        <v>33</v>
      </c>
      <c r="B32" s="101">
        <f t="shared" si="1"/>
        <v>10</v>
      </c>
      <c r="C32" s="71" t="s">
        <v>165</v>
      </c>
      <c r="D32" s="27" t="s">
        <v>81</v>
      </c>
      <c r="E32" s="69" t="s">
        <v>49</v>
      </c>
      <c r="F32" s="72">
        <v>3</v>
      </c>
      <c r="G32" s="25"/>
      <c r="H32" s="26"/>
      <c r="I32" s="70"/>
      <c r="J32" s="53">
        <f t="shared" si="0"/>
        <v>0</v>
      </c>
    </row>
    <row r="33" spans="1:10" ht="18" x14ac:dyDescent="0.3">
      <c r="A33" s="95" t="s">
        <v>34</v>
      </c>
      <c r="B33" s="115" t="s">
        <v>29</v>
      </c>
      <c r="C33" s="116"/>
      <c r="D33" s="23"/>
      <c r="E33" s="60"/>
      <c r="F33" s="8"/>
      <c r="G33" s="7"/>
      <c r="H33" s="9"/>
      <c r="I33" s="31"/>
      <c r="J33" s="54"/>
    </row>
    <row r="34" spans="1:10" ht="59.25" customHeight="1" x14ac:dyDescent="0.25">
      <c r="A34" s="94" t="s">
        <v>35</v>
      </c>
      <c r="B34" s="101">
        <v>11</v>
      </c>
      <c r="C34" s="71" t="s">
        <v>124</v>
      </c>
      <c r="D34" s="71" t="s">
        <v>125</v>
      </c>
      <c r="E34" s="87" t="s">
        <v>51</v>
      </c>
      <c r="F34" s="88">
        <v>5</v>
      </c>
      <c r="G34" s="25"/>
      <c r="H34" s="26"/>
      <c r="I34" s="70"/>
      <c r="J34" s="53"/>
    </row>
    <row r="35" spans="1:10" ht="34.5" customHeight="1" x14ac:dyDescent="0.25">
      <c r="A35" s="94" t="s">
        <v>36</v>
      </c>
      <c r="B35" s="101">
        <f t="shared" si="1"/>
        <v>12</v>
      </c>
      <c r="C35" s="71" t="s">
        <v>129</v>
      </c>
      <c r="D35" s="27" t="s">
        <v>81</v>
      </c>
      <c r="E35" s="87" t="s">
        <v>49</v>
      </c>
      <c r="F35" s="88">
        <v>4</v>
      </c>
      <c r="G35" s="25"/>
      <c r="H35" s="26"/>
      <c r="I35" s="70"/>
      <c r="J35" s="53"/>
    </row>
    <row r="36" spans="1:10" ht="45" x14ac:dyDescent="0.25">
      <c r="A36" s="94" t="s">
        <v>37</v>
      </c>
      <c r="B36" s="101">
        <f t="shared" si="1"/>
        <v>13</v>
      </c>
      <c r="C36" s="71" t="s">
        <v>166</v>
      </c>
      <c r="D36" s="27" t="s">
        <v>81</v>
      </c>
      <c r="E36" s="87" t="s">
        <v>49</v>
      </c>
      <c r="F36" s="88">
        <v>6</v>
      </c>
      <c r="G36" s="25"/>
      <c r="H36" s="26"/>
      <c r="I36" s="70"/>
      <c r="J36" s="53"/>
    </row>
    <row r="37" spans="1:10" ht="120" x14ac:dyDescent="0.25">
      <c r="A37" s="94" t="s">
        <v>39</v>
      </c>
      <c r="B37" s="101">
        <f t="shared" si="1"/>
        <v>14</v>
      </c>
      <c r="C37" s="71" t="s">
        <v>172</v>
      </c>
      <c r="D37" s="108" t="s">
        <v>114</v>
      </c>
      <c r="E37" s="87"/>
      <c r="F37" s="88">
        <v>3</v>
      </c>
      <c r="G37" s="25"/>
      <c r="H37" s="71"/>
      <c r="I37" s="71"/>
      <c r="J37" s="74"/>
    </row>
    <row r="38" spans="1:10" ht="120" x14ac:dyDescent="0.25">
      <c r="A38" s="94" t="s">
        <v>40</v>
      </c>
      <c r="B38" s="101">
        <f t="shared" si="1"/>
        <v>15</v>
      </c>
      <c r="C38" s="71" t="s">
        <v>171</v>
      </c>
      <c r="D38" s="27" t="s">
        <v>81</v>
      </c>
      <c r="E38" s="69"/>
      <c r="F38" s="72">
        <v>1</v>
      </c>
      <c r="G38" s="25"/>
      <c r="H38" s="42"/>
      <c r="I38" s="91"/>
      <c r="J38" s="74"/>
    </row>
    <row r="39" spans="1:10" ht="78" customHeight="1" x14ac:dyDescent="0.25">
      <c r="A39" s="94" t="s">
        <v>41</v>
      </c>
      <c r="B39" s="101">
        <v>16</v>
      </c>
      <c r="C39" s="71" t="s">
        <v>177</v>
      </c>
      <c r="D39" s="71" t="s">
        <v>130</v>
      </c>
      <c r="E39" s="69" t="s">
        <v>49</v>
      </c>
      <c r="F39" s="72">
        <v>3</v>
      </c>
      <c r="G39" s="25"/>
      <c r="H39" s="26"/>
      <c r="I39" s="70"/>
      <c r="J39" s="53"/>
    </row>
    <row r="40" spans="1:10" ht="45" x14ac:dyDescent="0.25">
      <c r="A40" s="94" t="s">
        <v>42</v>
      </c>
      <c r="B40" s="101">
        <f t="shared" si="1"/>
        <v>17</v>
      </c>
      <c r="C40" s="71" t="s">
        <v>170</v>
      </c>
      <c r="D40" s="71" t="s">
        <v>52</v>
      </c>
      <c r="E40" s="69" t="s">
        <v>53</v>
      </c>
      <c r="F40" s="72">
        <v>8</v>
      </c>
      <c r="G40" s="25"/>
      <c r="H40" s="26"/>
      <c r="I40" s="70"/>
      <c r="J40" s="53"/>
    </row>
    <row r="41" spans="1:10" ht="120" x14ac:dyDescent="0.3">
      <c r="A41" s="94" t="s">
        <v>43</v>
      </c>
      <c r="B41" s="101">
        <f t="shared" si="1"/>
        <v>18</v>
      </c>
      <c r="C41" s="71" t="s">
        <v>167</v>
      </c>
      <c r="D41" s="61" t="s">
        <v>81</v>
      </c>
      <c r="E41" s="69" t="s">
        <v>49</v>
      </c>
      <c r="F41" s="72">
        <v>1</v>
      </c>
      <c r="G41" s="32"/>
      <c r="H41" s="26"/>
      <c r="I41" s="71"/>
      <c r="J41" s="75"/>
    </row>
    <row r="42" spans="1:10" ht="30" x14ac:dyDescent="0.3">
      <c r="A42" s="94" t="s">
        <v>44</v>
      </c>
      <c r="B42" s="101">
        <v>19</v>
      </c>
      <c r="C42" s="73" t="s">
        <v>126</v>
      </c>
      <c r="D42" s="61" t="s">
        <v>81</v>
      </c>
      <c r="E42" s="61" t="s">
        <v>49</v>
      </c>
      <c r="F42" s="43">
        <v>3</v>
      </c>
      <c r="G42" s="44"/>
      <c r="H42" s="41"/>
      <c r="I42" s="70"/>
      <c r="J42" s="55"/>
    </row>
    <row r="43" spans="1:10" ht="18" customHeight="1" x14ac:dyDescent="0.25">
      <c r="A43" s="56" t="s">
        <v>84</v>
      </c>
      <c r="B43" s="102" t="s">
        <v>111</v>
      </c>
      <c r="C43" s="112" t="s">
        <v>38</v>
      </c>
      <c r="D43" s="36"/>
      <c r="E43" s="47"/>
      <c r="F43" s="35"/>
      <c r="G43" s="35"/>
      <c r="H43" s="35"/>
      <c r="I43" s="35"/>
      <c r="J43" s="57"/>
    </row>
    <row r="44" spans="1:10" ht="30" x14ac:dyDescent="0.25">
      <c r="A44" s="94" t="s">
        <v>66</v>
      </c>
      <c r="B44" s="126">
        <v>20</v>
      </c>
      <c r="C44" s="71" t="s">
        <v>131</v>
      </c>
      <c r="D44" s="71" t="s">
        <v>112</v>
      </c>
      <c r="E44" s="126" t="s">
        <v>49</v>
      </c>
      <c r="F44" s="126">
        <v>4</v>
      </c>
      <c r="G44" s="126"/>
      <c r="H44" s="126"/>
      <c r="I44" s="126"/>
      <c r="J44" s="124"/>
    </row>
    <row r="45" spans="1:10" ht="90" x14ac:dyDescent="0.25">
      <c r="A45" s="94"/>
      <c r="B45" s="127"/>
      <c r="C45" s="71" t="s">
        <v>132</v>
      </c>
      <c r="D45" s="71" t="s">
        <v>55</v>
      </c>
      <c r="E45" s="127"/>
      <c r="F45" s="127"/>
      <c r="G45" s="127"/>
      <c r="H45" s="127"/>
      <c r="I45" s="127"/>
      <c r="J45" s="125"/>
    </row>
    <row r="46" spans="1:10" ht="165.75" customHeight="1" x14ac:dyDescent="0.25">
      <c r="A46" s="94" t="s">
        <v>67</v>
      </c>
      <c r="B46" s="101">
        <f>B44+1</f>
        <v>21</v>
      </c>
      <c r="C46" s="71" t="s">
        <v>135</v>
      </c>
      <c r="D46" s="27" t="s">
        <v>81</v>
      </c>
      <c r="E46" s="87" t="s">
        <v>49</v>
      </c>
      <c r="F46" s="88">
        <v>1</v>
      </c>
      <c r="G46" s="25"/>
      <c r="H46" s="26"/>
      <c r="I46" s="71"/>
      <c r="J46" s="75"/>
    </row>
    <row r="47" spans="1:10" ht="60" x14ac:dyDescent="0.25">
      <c r="A47" s="94" t="s">
        <v>68</v>
      </c>
      <c r="B47" s="101">
        <v>22</v>
      </c>
      <c r="C47" s="71" t="s">
        <v>133</v>
      </c>
      <c r="D47" s="71" t="s">
        <v>81</v>
      </c>
      <c r="E47" s="87" t="s">
        <v>49</v>
      </c>
      <c r="F47" s="88">
        <v>1</v>
      </c>
      <c r="G47" s="25"/>
      <c r="H47" s="26"/>
      <c r="I47" s="70"/>
      <c r="J47" s="53"/>
    </row>
    <row r="48" spans="1:10" ht="42" customHeight="1" x14ac:dyDescent="0.25">
      <c r="A48" s="94" t="s">
        <v>69</v>
      </c>
      <c r="B48" s="101">
        <v>23</v>
      </c>
      <c r="C48" s="73" t="s">
        <v>134</v>
      </c>
      <c r="D48" s="73" t="s">
        <v>56</v>
      </c>
      <c r="E48" s="62" t="s">
        <v>49</v>
      </c>
      <c r="F48" s="45">
        <v>1</v>
      </c>
      <c r="G48" s="46"/>
      <c r="H48" s="41"/>
      <c r="I48" s="70"/>
      <c r="J48" s="55"/>
    </row>
    <row r="49" spans="1:10" ht="15.75" customHeight="1" x14ac:dyDescent="0.25">
      <c r="A49" s="56" t="s">
        <v>85</v>
      </c>
      <c r="B49" s="102" t="s">
        <v>45</v>
      </c>
      <c r="C49" s="112" t="s">
        <v>59</v>
      </c>
      <c r="D49" s="36"/>
      <c r="E49" s="47"/>
      <c r="F49" s="35"/>
      <c r="G49" s="35"/>
      <c r="H49" s="35"/>
      <c r="I49" s="35"/>
      <c r="J49" s="57"/>
    </row>
    <row r="50" spans="1:10" ht="30" x14ac:dyDescent="0.25">
      <c r="A50" s="93" t="s">
        <v>70</v>
      </c>
      <c r="B50" s="130">
        <v>24</v>
      </c>
      <c r="C50" s="71" t="s">
        <v>136</v>
      </c>
      <c r="D50" s="71" t="s">
        <v>58</v>
      </c>
      <c r="E50" s="160" t="s">
        <v>49</v>
      </c>
      <c r="F50" s="128">
        <v>4</v>
      </c>
      <c r="G50" s="39"/>
      <c r="H50" s="40"/>
      <c r="I50" s="128"/>
      <c r="J50" s="165"/>
    </row>
    <row r="51" spans="1:10" ht="90" x14ac:dyDescent="0.25">
      <c r="A51" s="93" t="s">
        <v>71</v>
      </c>
      <c r="B51" s="131"/>
      <c r="C51" s="71" t="s">
        <v>173</v>
      </c>
      <c r="D51" s="71" t="s">
        <v>57</v>
      </c>
      <c r="E51" s="161"/>
      <c r="F51" s="129"/>
      <c r="G51" s="25"/>
      <c r="H51" s="26"/>
      <c r="I51" s="129"/>
      <c r="J51" s="166"/>
    </row>
    <row r="52" spans="1:10" ht="105" x14ac:dyDescent="0.25">
      <c r="A52" s="93" t="s">
        <v>72</v>
      </c>
      <c r="B52" s="100">
        <v>25</v>
      </c>
      <c r="C52" s="71" t="s">
        <v>137</v>
      </c>
      <c r="D52" s="71" t="s">
        <v>138</v>
      </c>
      <c r="E52" s="87" t="s">
        <v>49</v>
      </c>
      <c r="F52" s="88">
        <v>1</v>
      </c>
      <c r="G52" s="25"/>
      <c r="H52" s="26"/>
      <c r="I52" s="70"/>
      <c r="J52" s="53"/>
    </row>
    <row r="53" spans="1:10" ht="147" customHeight="1" x14ac:dyDescent="0.25">
      <c r="A53" s="93" t="s">
        <v>73</v>
      </c>
      <c r="B53" s="100">
        <v>26</v>
      </c>
      <c r="C53" s="71" t="s">
        <v>139</v>
      </c>
      <c r="D53" s="71" t="s">
        <v>113</v>
      </c>
      <c r="E53" s="87" t="s">
        <v>49</v>
      </c>
      <c r="F53" s="88">
        <v>1</v>
      </c>
      <c r="G53" s="25"/>
      <c r="H53" s="26"/>
      <c r="I53" s="88"/>
      <c r="J53" s="90"/>
    </row>
    <row r="54" spans="1:10" ht="16.5" customHeight="1" x14ac:dyDescent="0.25">
      <c r="A54" s="56" t="s">
        <v>86</v>
      </c>
      <c r="B54" s="102" t="s">
        <v>108</v>
      </c>
      <c r="C54" s="112" t="s">
        <v>60</v>
      </c>
      <c r="D54" s="36"/>
      <c r="E54" s="47"/>
      <c r="F54" s="35"/>
      <c r="G54" s="35"/>
      <c r="H54" s="35"/>
      <c r="I54" s="35"/>
      <c r="J54" s="57"/>
    </row>
    <row r="55" spans="1:10" ht="75" x14ac:dyDescent="0.25">
      <c r="A55" s="94" t="s">
        <v>74</v>
      </c>
      <c r="B55" s="101">
        <v>27</v>
      </c>
      <c r="C55" s="71" t="s">
        <v>140</v>
      </c>
      <c r="D55" s="71" t="s">
        <v>61</v>
      </c>
      <c r="E55" s="87" t="s">
        <v>49</v>
      </c>
      <c r="F55" s="88">
        <v>1</v>
      </c>
      <c r="G55" s="25"/>
      <c r="H55" s="26"/>
      <c r="I55" s="70"/>
      <c r="J55" s="53"/>
    </row>
    <row r="56" spans="1:10" ht="30" x14ac:dyDescent="0.25">
      <c r="A56" s="94" t="s">
        <v>75</v>
      </c>
      <c r="B56" s="101">
        <v>28</v>
      </c>
      <c r="C56" s="71" t="s">
        <v>141</v>
      </c>
      <c r="D56" s="69" t="s">
        <v>81</v>
      </c>
      <c r="E56" s="87" t="s">
        <v>49</v>
      </c>
      <c r="F56" s="88">
        <v>4</v>
      </c>
      <c r="G56" s="25"/>
      <c r="H56" s="26"/>
      <c r="I56" s="70"/>
      <c r="J56" s="53"/>
    </row>
    <row r="57" spans="1:10" ht="105" x14ac:dyDescent="0.25">
      <c r="A57" s="94" t="s">
        <v>76</v>
      </c>
      <c r="B57" s="101">
        <v>29</v>
      </c>
      <c r="C57" s="71" t="s">
        <v>142</v>
      </c>
      <c r="D57" s="69" t="s">
        <v>81</v>
      </c>
      <c r="E57" s="87" t="s">
        <v>49</v>
      </c>
      <c r="F57" s="88">
        <v>1</v>
      </c>
      <c r="G57" s="25"/>
      <c r="H57" s="26"/>
      <c r="I57" s="88"/>
      <c r="J57" s="90"/>
    </row>
    <row r="58" spans="1:10" ht="16.5" customHeight="1" x14ac:dyDescent="0.25">
      <c r="A58" s="56" t="s">
        <v>87</v>
      </c>
      <c r="B58" s="102" t="s">
        <v>109</v>
      </c>
      <c r="C58" s="47" t="s">
        <v>62</v>
      </c>
      <c r="D58" s="36"/>
      <c r="E58" s="47"/>
      <c r="F58" s="35"/>
      <c r="G58" s="35"/>
      <c r="H58" s="35"/>
      <c r="I58" s="35"/>
      <c r="J58" s="57"/>
    </row>
    <row r="59" spans="1:10" ht="45" x14ac:dyDescent="0.25">
      <c r="A59" s="94" t="s">
        <v>77</v>
      </c>
      <c r="B59" s="101">
        <v>30</v>
      </c>
      <c r="C59" s="71" t="s">
        <v>174</v>
      </c>
      <c r="D59" s="69" t="s">
        <v>81</v>
      </c>
      <c r="E59" s="87" t="s">
        <v>50</v>
      </c>
      <c r="F59" s="88">
        <v>1</v>
      </c>
      <c r="G59" s="25"/>
      <c r="H59" s="26"/>
      <c r="I59" s="70"/>
      <c r="J59" s="53"/>
    </row>
    <row r="60" spans="1:10" ht="17.25" customHeight="1" x14ac:dyDescent="0.25">
      <c r="A60" s="56" t="s">
        <v>89</v>
      </c>
      <c r="B60" s="102" t="s">
        <v>110</v>
      </c>
      <c r="C60" s="111" t="s">
        <v>65</v>
      </c>
      <c r="D60" s="36"/>
      <c r="E60" s="36"/>
      <c r="F60" s="35"/>
      <c r="G60" s="35"/>
      <c r="H60" s="35"/>
      <c r="I60" s="35"/>
      <c r="J60" s="57"/>
    </row>
    <row r="61" spans="1:10" ht="165" customHeight="1" x14ac:dyDescent="0.25">
      <c r="A61" s="94" t="s">
        <v>78</v>
      </c>
      <c r="B61" s="101">
        <v>31</v>
      </c>
      <c r="C61" s="71" t="s">
        <v>143</v>
      </c>
      <c r="D61" s="71" t="s">
        <v>144</v>
      </c>
      <c r="E61" s="72" t="s">
        <v>50</v>
      </c>
      <c r="F61" s="72">
        <v>1</v>
      </c>
      <c r="G61" s="25"/>
      <c r="H61" s="26"/>
      <c r="I61" s="70"/>
      <c r="J61" s="53"/>
    </row>
    <row r="62" spans="1:10" ht="197.25" customHeight="1" x14ac:dyDescent="0.25">
      <c r="A62" s="94" t="s">
        <v>79</v>
      </c>
      <c r="B62" s="101">
        <v>32</v>
      </c>
      <c r="C62" s="71" t="s">
        <v>145</v>
      </c>
      <c r="D62" s="71" t="s">
        <v>146</v>
      </c>
      <c r="E62" s="72" t="s">
        <v>50</v>
      </c>
      <c r="F62" s="72">
        <v>1</v>
      </c>
      <c r="G62" s="25"/>
      <c r="H62" s="26"/>
      <c r="I62" s="70"/>
      <c r="J62" s="53"/>
    </row>
    <row r="63" spans="1:10" ht="14.25" customHeight="1" x14ac:dyDescent="0.25">
      <c r="A63" s="56" t="s">
        <v>63</v>
      </c>
      <c r="B63" s="102" t="s">
        <v>63</v>
      </c>
      <c r="C63" s="36" t="s">
        <v>64</v>
      </c>
      <c r="D63" s="36"/>
      <c r="E63" s="36"/>
      <c r="F63" s="35"/>
      <c r="G63" s="35"/>
      <c r="H63" s="35"/>
      <c r="I63" s="35"/>
      <c r="J63" s="57"/>
    </row>
    <row r="64" spans="1:10" ht="61.5" customHeight="1" thickBot="1" x14ac:dyDescent="0.3">
      <c r="A64" s="94" t="s">
        <v>80</v>
      </c>
      <c r="B64" s="103">
        <v>33</v>
      </c>
      <c r="C64" s="33" t="s">
        <v>147</v>
      </c>
      <c r="D64" s="33" t="s">
        <v>175</v>
      </c>
      <c r="E64" s="34" t="s">
        <v>49</v>
      </c>
      <c r="F64" s="34">
        <v>23</v>
      </c>
      <c r="G64" s="104"/>
      <c r="H64" s="105"/>
      <c r="I64" s="106"/>
      <c r="J64" s="107"/>
    </row>
    <row r="65" spans="1:10" ht="21" customHeight="1" x14ac:dyDescent="0.25">
      <c r="A65" s="155" t="s">
        <v>7</v>
      </c>
      <c r="B65" s="156"/>
      <c r="C65" s="157"/>
      <c r="D65" s="157"/>
      <c r="E65" s="157"/>
      <c r="F65" s="157"/>
      <c r="G65" s="157"/>
      <c r="H65" s="157"/>
      <c r="I65" s="157"/>
      <c r="J65" s="96">
        <f>SUM(J22:J64)</f>
        <v>0</v>
      </c>
    </row>
    <row r="66" spans="1:10" ht="21.6" customHeight="1" x14ac:dyDescent="0.25">
      <c r="A66" s="155" t="s">
        <v>8</v>
      </c>
      <c r="B66" s="158"/>
      <c r="C66" s="159"/>
      <c r="D66" s="159"/>
      <c r="E66" s="159"/>
      <c r="F66" s="159"/>
      <c r="G66" s="159"/>
      <c r="H66" s="159"/>
      <c r="I66" s="159"/>
      <c r="J66" s="58">
        <f>J65*0.19</f>
        <v>0</v>
      </c>
    </row>
    <row r="67" spans="1:10" ht="18.600000000000001" customHeight="1" thickBot="1" x14ac:dyDescent="0.3">
      <c r="A67" s="138" t="s">
        <v>9</v>
      </c>
      <c r="B67" s="139"/>
      <c r="C67" s="140"/>
      <c r="D67" s="140"/>
      <c r="E67" s="140"/>
      <c r="F67" s="140"/>
      <c r="G67" s="140"/>
      <c r="H67" s="140"/>
      <c r="I67" s="140"/>
      <c r="J67" s="59">
        <f>J65+J66</f>
        <v>0</v>
      </c>
    </row>
    <row r="68" spans="1:10" ht="18.600000000000001" customHeight="1" thickBot="1" x14ac:dyDescent="0.3">
      <c r="A68" s="64"/>
      <c r="B68" s="64"/>
      <c r="C68" s="64"/>
      <c r="D68" s="64"/>
      <c r="E68" s="64"/>
      <c r="F68" s="64"/>
      <c r="G68" s="64"/>
      <c r="H68" s="64"/>
      <c r="I68" s="64"/>
      <c r="J68" s="65"/>
    </row>
    <row r="69" spans="1:10" ht="18.600000000000001" customHeight="1" thickBot="1" x14ac:dyDescent="0.3">
      <c r="A69" s="64"/>
      <c r="B69" s="64"/>
      <c r="C69" s="64"/>
      <c r="D69" s="64"/>
      <c r="E69" s="64"/>
      <c r="F69" s="64"/>
      <c r="G69" s="167" t="s">
        <v>4</v>
      </c>
      <c r="H69" s="168"/>
      <c r="I69" s="168"/>
      <c r="J69" s="169"/>
    </row>
    <row r="70" spans="1:10" ht="18.600000000000001" customHeight="1" x14ac:dyDescent="0.25">
      <c r="A70" s="173" t="s">
        <v>105</v>
      </c>
      <c r="B70" s="174"/>
      <c r="C70" s="174"/>
      <c r="D70" s="174"/>
      <c r="E70" s="174"/>
      <c r="F70" s="175"/>
      <c r="G70" s="82" t="s">
        <v>6</v>
      </c>
      <c r="H70" s="170" t="s">
        <v>12</v>
      </c>
      <c r="I70" s="171"/>
      <c r="J70" s="172"/>
    </row>
    <row r="71" spans="1:10" ht="31.5" customHeight="1" x14ac:dyDescent="0.25">
      <c r="A71" s="83">
        <v>1</v>
      </c>
      <c r="B71" s="109">
        <v>1</v>
      </c>
      <c r="C71" s="66" t="s">
        <v>90</v>
      </c>
      <c r="D71" s="162" t="s">
        <v>91</v>
      </c>
      <c r="E71" s="163"/>
      <c r="F71" s="164"/>
      <c r="G71" s="67"/>
      <c r="H71" s="192" t="s">
        <v>152</v>
      </c>
      <c r="I71" s="193"/>
      <c r="J71" s="194"/>
    </row>
    <row r="72" spans="1:10" ht="90.75" customHeight="1" x14ac:dyDescent="0.25">
      <c r="A72" s="178">
        <v>2</v>
      </c>
      <c r="B72" s="180">
        <v>2</v>
      </c>
      <c r="C72" s="183" t="s">
        <v>92</v>
      </c>
      <c r="D72" s="162" t="s">
        <v>93</v>
      </c>
      <c r="E72" s="163"/>
      <c r="F72" s="164"/>
      <c r="G72" s="67"/>
      <c r="H72" s="195"/>
      <c r="I72" s="196"/>
      <c r="J72" s="197"/>
    </row>
    <row r="73" spans="1:10" ht="78.75" customHeight="1" x14ac:dyDescent="0.25">
      <c r="A73" s="179"/>
      <c r="B73" s="181"/>
      <c r="C73" s="183"/>
      <c r="D73" s="162" t="s">
        <v>148</v>
      </c>
      <c r="E73" s="163"/>
      <c r="F73" s="164"/>
      <c r="G73" s="67"/>
      <c r="H73" s="195"/>
      <c r="I73" s="196"/>
      <c r="J73" s="197"/>
    </row>
    <row r="74" spans="1:10" ht="225.75" customHeight="1" x14ac:dyDescent="0.25">
      <c r="A74" s="127"/>
      <c r="B74" s="182"/>
      <c r="C74" s="183"/>
      <c r="D74" s="162" t="s">
        <v>98</v>
      </c>
      <c r="E74" s="163"/>
      <c r="F74" s="164"/>
      <c r="G74" s="67"/>
      <c r="H74" s="195"/>
      <c r="I74" s="196"/>
      <c r="J74" s="197"/>
    </row>
    <row r="75" spans="1:10" ht="156" customHeight="1" x14ac:dyDescent="0.25">
      <c r="A75" s="178">
        <v>3</v>
      </c>
      <c r="B75" s="180">
        <v>3</v>
      </c>
      <c r="C75" s="176" t="s">
        <v>94</v>
      </c>
      <c r="D75" s="162" t="s">
        <v>149</v>
      </c>
      <c r="E75" s="163"/>
      <c r="F75" s="164"/>
      <c r="G75" s="67"/>
      <c r="H75" s="195"/>
      <c r="I75" s="196"/>
      <c r="J75" s="197"/>
    </row>
    <row r="76" spans="1:10" ht="92.25" customHeight="1" x14ac:dyDescent="0.25">
      <c r="A76" s="127"/>
      <c r="B76" s="182"/>
      <c r="C76" s="177"/>
      <c r="D76" s="162" t="s">
        <v>150</v>
      </c>
      <c r="E76" s="163"/>
      <c r="F76" s="164"/>
      <c r="G76" s="67"/>
      <c r="H76" s="195"/>
      <c r="I76" s="196"/>
      <c r="J76" s="197"/>
    </row>
    <row r="77" spans="1:10" ht="105.75" customHeight="1" x14ac:dyDescent="0.25">
      <c r="A77" s="83">
        <v>4</v>
      </c>
      <c r="B77" s="109">
        <v>4</v>
      </c>
      <c r="C77" s="77" t="s">
        <v>95</v>
      </c>
      <c r="D77" s="162" t="s">
        <v>97</v>
      </c>
      <c r="E77" s="163"/>
      <c r="F77" s="164"/>
      <c r="G77" s="67"/>
      <c r="H77" s="195"/>
      <c r="I77" s="196"/>
      <c r="J77" s="197"/>
    </row>
    <row r="78" spans="1:10" ht="115.5" customHeight="1" x14ac:dyDescent="0.25">
      <c r="A78" s="83">
        <v>5</v>
      </c>
      <c r="B78" s="109">
        <v>5</v>
      </c>
      <c r="C78" s="77" t="s">
        <v>96</v>
      </c>
      <c r="D78" s="162" t="s">
        <v>99</v>
      </c>
      <c r="E78" s="163"/>
      <c r="F78" s="164"/>
      <c r="G78" s="67"/>
      <c r="H78" s="195"/>
      <c r="I78" s="196"/>
      <c r="J78" s="197"/>
    </row>
    <row r="79" spans="1:10" ht="60.75" customHeight="1" x14ac:dyDescent="0.25">
      <c r="A79" s="83">
        <v>6</v>
      </c>
      <c r="B79" s="109">
        <v>6</v>
      </c>
      <c r="C79" s="77" t="s">
        <v>106</v>
      </c>
      <c r="D79" s="162" t="s">
        <v>100</v>
      </c>
      <c r="E79" s="163"/>
      <c r="F79" s="164"/>
      <c r="G79" s="68"/>
      <c r="H79" s="192" t="s">
        <v>179</v>
      </c>
      <c r="I79" s="193"/>
      <c r="J79" s="194"/>
    </row>
    <row r="80" spans="1:10" ht="76.5" customHeight="1" thickBot="1" x14ac:dyDescent="0.3">
      <c r="A80" s="84">
        <v>7</v>
      </c>
      <c r="B80" s="110">
        <v>7</v>
      </c>
      <c r="C80" s="85" t="s">
        <v>107</v>
      </c>
      <c r="D80" s="187" t="s">
        <v>151</v>
      </c>
      <c r="E80" s="188"/>
      <c r="F80" s="189"/>
      <c r="G80" s="86"/>
      <c r="H80" s="198"/>
      <c r="I80" s="199"/>
      <c r="J80" s="200"/>
    </row>
    <row r="81" spans="1:10" ht="18.600000000000001" customHeight="1" x14ac:dyDescent="0.25">
      <c r="A81" s="76"/>
      <c r="B81" s="64"/>
      <c r="C81" s="64"/>
      <c r="D81" s="190"/>
      <c r="E81" s="191"/>
      <c r="F81" s="191"/>
      <c r="G81" s="64"/>
      <c r="H81" s="64"/>
      <c r="I81" s="64"/>
      <c r="J81" s="65"/>
    </row>
    <row r="82" spans="1:10" ht="45" customHeight="1" x14ac:dyDescent="0.25">
      <c r="A82" s="132" t="s">
        <v>101</v>
      </c>
      <c r="B82" s="132"/>
      <c r="C82" s="132"/>
      <c r="D82" s="132"/>
      <c r="E82" s="132"/>
      <c r="F82" s="132"/>
      <c r="G82" s="132"/>
      <c r="H82" s="132"/>
      <c r="I82" s="132"/>
      <c r="J82" s="132"/>
    </row>
    <row r="83" spans="1:10" ht="24.6" customHeight="1" x14ac:dyDescent="0.25">
      <c r="A83" s="137" t="s">
        <v>102</v>
      </c>
      <c r="B83" s="137"/>
      <c r="C83" s="137"/>
      <c r="D83" s="28"/>
      <c r="E83" s="28"/>
      <c r="F83" s="10"/>
      <c r="G83" s="11" t="s">
        <v>10</v>
      </c>
      <c r="H83" s="12" t="s">
        <v>22</v>
      </c>
      <c r="I83" s="13"/>
      <c r="J83" s="13"/>
    </row>
    <row r="84" spans="1:10" ht="28.5" customHeight="1" x14ac:dyDescent="0.3">
      <c r="A84" s="12" t="s">
        <v>103</v>
      </c>
      <c r="B84" s="12"/>
      <c r="C84" s="14"/>
      <c r="D84" s="14"/>
      <c r="E84" s="14"/>
      <c r="F84" s="14"/>
      <c r="G84" s="14"/>
      <c r="H84" s="15"/>
      <c r="I84" s="15"/>
      <c r="J84" s="15"/>
    </row>
    <row r="85" spans="1:10" ht="30.75" customHeight="1" x14ac:dyDescent="0.25">
      <c r="A85" s="134" t="s">
        <v>104</v>
      </c>
      <c r="B85" s="134"/>
      <c r="C85" s="134"/>
      <c r="D85" s="134"/>
      <c r="E85" s="134"/>
      <c r="F85" s="134"/>
      <c r="G85" s="134"/>
      <c r="H85" s="134"/>
      <c r="I85" s="134"/>
      <c r="J85" s="134"/>
    </row>
    <row r="86" spans="1:10" ht="18" x14ac:dyDescent="0.35">
      <c r="A86" s="4"/>
      <c r="B86" s="4"/>
      <c r="C86" s="16"/>
      <c r="D86" s="16"/>
      <c r="E86" s="16"/>
      <c r="F86" s="16"/>
      <c r="G86" s="16"/>
      <c r="H86" s="17"/>
      <c r="I86" s="17"/>
      <c r="J86" s="17"/>
    </row>
    <row r="87" spans="1:10" ht="18" x14ac:dyDescent="0.35">
      <c r="A87" s="18" t="s">
        <v>21</v>
      </c>
      <c r="B87" s="18"/>
      <c r="C87" s="19" t="s">
        <v>25</v>
      </c>
      <c r="D87" s="19"/>
      <c r="E87" s="19"/>
      <c r="F87" s="16"/>
      <c r="G87" s="16"/>
      <c r="H87" s="17"/>
      <c r="I87" s="17"/>
      <c r="J87" s="17"/>
    </row>
    <row r="88" spans="1:10" ht="18" x14ac:dyDescent="0.35">
      <c r="A88" s="20"/>
      <c r="B88" s="22"/>
      <c r="C88" s="16"/>
      <c r="D88" s="16"/>
      <c r="E88" s="16"/>
      <c r="F88" s="16"/>
      <c r="G88" s="16"/>
      <c r="H88" s="17"/>
      <c r="I88" s="17"/>
      <c r="J88" s="17"/>
    </row>
    <row r="89" spans="1:10" ht="20.25" x14ac:dyDescent="0.35">
      <c r="A89" s="135" t="s">
        <v>23</v>
      </c>
      <c r="B89" s="135"/>
      <c r="C89" s="135"/>
      <c r="D89" s="135"/>
      <c r="E89" s="135"/>
      <c r="F89" s="135"/>
      <c r="G89" s="135"/>
      <c r="H89" s="135"/>
      <c r="I89" s="135"/>
      <c r="J89" s="17"/>
    </row>
    <row r="90" spans="1:10" ht="18" x14ac:dyDescent="0.35">
      <c r="A90" s="136" t="s">
        <v>11</v>
      </c>
      <c r="B90" s="136"/>
      <c r="C90" s="136"/>
      <c r="D90" s="136"/>
      <c r="E90" s="136"/>
      <c r="F90" s="136"/>
      <c r="G90" s="136"/>
      <c r="H90" s="136"/>
      <c r="I90" s="136"/>
      <c r="J90" s="17"/>
    </row>
    <row r="91" spans="1:10" ht="7.5" customHeight="1" x14ac:dyDescent="0.35">
      <c r="A91" s="17"/>
      <c r="B91" s="17"/>
      <c r="C91" s="17"/>
      <c r="D91" s="17"/>
      <c r="E91" s="17"/>
      <c r="F91" s="17"/>
      <c r="G91" s="17"/>
      <c r="H91" s="16"/>
      <c r="I91" s="17"/>
      <c r="J91" s="21"/>
    </row>
    <row r="92" spans="1:10" ht="19.149999999999999" customHeight="1" x14ac:dyDescent="0.25">
      <c r="A92" s="133" t="s">
        <v>24</v>
      </c>
      <c r="B92" s="133"/>
      <c r="C92" s="133"/>
      <c r="D92" s="133"/>
      <c r="E92" s="133"/>
      <c r="F92" s="133"/>
      <c r="G92" s="133"/>
      <c r="H92" s="133"/>
      <c r="I92" s="133"/>
      <c r="J92" s="133"/>
    </row>
    <row r="93" spans="1:10" ht="15.75" x14ac:dyDescent="0.25">
      <c r="A93" s="1"/>
      <c r="B93" s="1"/>
      <c r="C93" s="1"/>
      <c r="D93" s="1"/>
      <c r="E93" s="1"/>
      <c r="F93" s="1"/>
      <c r="G93" s="1"/>
      <c r="H93" s="1"/>
      <c r="I93" s="1"/>
      <c r="J93" s="1"/>
    </row>
  </sheetData>
  <mergeCells count="64">
    <mergeCell ref="B22:D22"/>
    <mergeCell ref="D79:F79"/>
    <mergeCell ref="D80:F80"/>
    <mergeCell ref="D81:F81"/>
    <mergeCell ref="H71:J71"/>
    <mergeCell ref="H72:J72"/>
    <mergeCell ref="H73:J73"/>
    <mergeCell ref="H74:J74"/>
    <mergeCell ref="H75:J75"/>
    <mergeCell ref="H76:J76"/>
    <mergeCell ref="H79:J79"/>
    <mergeCell ref="H77:J77"/>
    <mergeCell ref="H78:J78"/>
    <mergeCell ref="H80:J80"/>
    <mergeCell ref="D74:F74"/>
    <mergeCell ref="D75:F75"/>
    <mergeCell ref="D76:F76"/>
    <mergeCell ref="J50:J51"/>
    <mergeCell ref="D77:F77"/>
    <mergeCell ref="D78:F78"/>
    <mergeCell ref="G69:J69"/>
    <mergeCell ref="H70:J70"/>
    <mergeCell ref="D71:F71"/>
    <mergeCell ref="D72:F72"/>
    <mergeCell ref="D73:F73"/>
    <mergeCell ref="A70:F70"/>
    <mergeCell ref="C75:C76"/>
    <mergeCell ref="A72:A74"/>
    <mergeCell ref="B72:B74"/>
    <mergeCell ref="A75:A76"/>
    <mergeCell ref="B75:B76"/>
    <mergeCell ref="C72:C74"/>
    <mergeCell ref="A67:I67"/>
    <mergeCell ref="A11:J11"/>
    <mergeCell ref="A17:J17"/>
    <mergeCell ref="A18:A19"/>
    <mergeCell ref="C18:C19"/>
    <mergeCell ref="F18:F19"/>
    <mergeCell ref="G18:H18"/>
    <mergeCell ref="I18:I19"/>
    <mergeCell ref="J18:J19"/>
    <mergeCell ref="A12:J12"/>
    <mergeCell ref="D18:D19"/>
    <mergeCell ref="E18:E19"/>
    <mergeCell ref="B18:B19"/>
    <mergeCell ref="A65:I65"/>
    <mergeCell ref="A66:I66"/>
    <mergeCell ref="E50:E51"/>
    <mergeCell ref="A82:J82"/>
    <mergeCell ref="A92:J92"/>
    <mergeCell ref="A85:J85"/>
    <mergeCell ref="A89:I89"/>
    <mergeCell ref="A90:I90"/>
    <mergeCell ref="A83:C83"/>
    <mergeCell ref="F50:F51"/>
    <mergeCell ref="B50:B51"/>
    <mergeCell ref="I50:I51"/>
    <mergeCell ref="H44:H45"/>
    <mergeCell ref="I44:I45"/>
    <mergeCell ref="J44:J45"/>
    <mergeCell ref="B44:B45"/>
    <mergeCell ref="E44:E45"/>
    <mergeCell ref="F44:F45"/>
    <mergeCell ref="G44:G45"/>
  </mergeCells>
  <conditionalFormatting sqref="J22:J32 J34:J36 J39:J40 J42 J47:J48 J52 J55:J56 J59 J61:J62 J64">
    <cfRule type="cellIs" dxfId="1" priority="2" operator="equal">
      <formula>0</formula>
    </cfRule>
  </conditionalFormatting>
  <conditionalFormatting sqref="J33">
    <cfRule type="cellIs" dxfId="0" priority="1" operator="equal">
      <formula>0</formula>
    </cfRule>
  </conditionalFormatting>
  <dataValidations count="1">
    <dataValidation type="list" allowBlank="1" showInputMessage="1" showErrorMessage="1" sqref="G71:G80 G22:G64" xr:uid="{579B21EE-E98F-47F9-B6A9-283A215CD0AF}">
      <formula1>"DA,NU"</formula1>
    </dataValidation>
  </dataValidations>
  <pageMargins left="0.70866141732283505" right="0.196850393700787" top="0.25" bottom="0" header="0" footer="0"/>
  <pageSetup paperSize="9" scale="61"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Form_of_teh-fin</vt:lpstr>
      <vt:lpstr>'Form_of_teh-fin'!Print_Area</vt:lpstr>
      <vt:lpstr>'Form_of_teh-fin'!Print_Titles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ALLICE-VIRGINIA HERSCHER-DOBRE</cp:lastModifiedBy>
  <cp:lastPrinted>2022-07-20T09:21:11Z</cp:lastPrinted>
  <dcterms:created xsi:type="dcterms:W3CDTF">2020-05-07T09:02:37Z</dcterms:created>
  <dcterms:modified xsi:type="dcterms:W3CDTF">2022-07-20T10:51:18Z</dcterms:modified>
</cp:coreProperties>
</file>