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5 Formare\03_Achizitii proiect\03_PP_PR Servicii organizare seminare\01_Doc suport\"/>
    </mc:Choice>
  </mc:AlternateContent>
  <xr:revisionPtr revIDLastSave="0" documentId="13_ncr:1_{33792BBF-8531-486E-B600-C16595B24E84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F3A!$A$1:$F$36</definedName>
    <definedName name="_xlnm.Print_Titles" localSheetId="0">F3A!$12:$13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7" i="1" l="1"/>
  <c r="F18" i="1"/>
  <c r="F19" i="1"/>
  <c r="F20" i="1" l="1"/>
  <c r="F23" i="1" s="1"/>
  <c r="F24" i="1" s="1"/>
  <c r="F21" i="1" l="1"/>
  <c r="F22" i="1" s="1"/>
</calcChain>
</file>

<file path=xl/sharedStrings.xml><?xml version="1.0" encoding="utf-8"?>
<sst xmlns="http://schemas.openxmlformats.org/spreadsheetml/2006/main" count="41" uniqueCount="39">
  <si>
    <t>OFERTANT</t>
  </si>
  <si>
    <t>Către,</t>
  </si>
  <si>
    <t>Nr. crt</t>
  </si>
  <si>
    <t>…....................... (semnătură autorizată)</t>
  </si>
  <si>
    <t>Cantitate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</si>
  <si>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</si>
  <si>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</si>
  <si>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</si>
  <si>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</si>
  <si>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</si>
  <si>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</si>
  <si>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>Bucureşti, Bdul.Libertății nr. 16, sector 5</t>
  </si>
  <si>
    <t>....../......../2022</t>
  </si>
  <si>
    <t>Servicii solicitate</t>
  </si>
  <si>
    <t>2022_PAP_003_Servicii pentru organizare seminarii pentru schimb de experiență și bune practici/vizite de studiu</t>
  </si>
  <si>
    <t>Total  (lei fără TVA)/eveniment</t>
  </si>
  <si>
    <t>Total TVA***/eveniment</t>
  </si>
  <si>
    <t>TOTAL (lei cu TVA)/eveniment</t>
  </si>
  <si>
    <t>Total  (lei fără TVA)/ 3 evenimente</t>
  </si>
  <si>
    <t>TOTAL (lei cu TVA)/3 evenimente</t>
  </si>
  <si>
    <t xml:space="preserve">1.   Examinând Scrisoarea de intenție și având în vedere Caietul de sarcini publicat, subsemnatul, reprezentant al ofertantului, ne oferim să prestăm serviciile solicitate, la prețurile ofertate, după cum urmează: </t>
  </si>
  <si>
    <t>Servicii de masa sau diurnă/participant/zi*</t>
  </si>
  <si>
    <t>Servicii de cazare/ participant (incluzând micul dejun)/noapte*</t>
  </si>
  <si>
    <t>Materiale promoționale/participant</t>
  </si>
  <si>
    <t xml:space="preserve">Servicii transport aerian/participant </t>
  </si>
  <si>
    <t>Servicii de organizare**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</si>
  <si>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</si>
  <si>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</si>
  <si>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</si>
  <si>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</si>
  <si>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</si>
  <si>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2.  Ne angajăm ca, în cazul în care oferta noastră este stabilită câştigătoare, să prestăm serviciile în conformitate cu prevederile şi cerinţele cuprinse în Scrisoarea de intenție și în Caietul de sarcini;</t>
  </si>
  <si>
    <r>
      <t xml:space="preserve">*Cursul de referință utilizat este de 5 lei/euro. Valoarea diurnelor și a indemnizațiilor de cazare este stabilită conform H.G. nr. 518/1995 privind unele drepturi și obligații ale personalului român trimis în străinătate pentru îndeplinirea unor misiuni cu caracter temporar, cu modificările și completările ulterioare.
**Se vor include toate costurile necesare pentru executarea contractului, mai puțin costurile pentru serviciile de masa sau diurnă/participant, serviciile de cazare, cele pentru materialele promoționale și serviciile de transport aerian.
***Se va aplica cota de TVA conform legislației în vigoare.
</t>
    </r>
    <r>
      <rPr>
        <b/>
        <i/>
        <sz val="12"/>
        <color theme="1"/>
        <rFont val="Trebuchet MS"/>
        <family val="2"/>
      </rPr>
      <t>Notă:</t>
    </r>
    <r>
      <rPr>
        <i/>
        <sz val="12"/>
        <color theme="1"/>
        <rFont val="Trebuchet MS"/>
        <family val="2"/>
      </rPr>
      <t xml:space="preserve"> La elaborarea ofertei financiare, sumele aferente cheltuielilor cu serviciile de masa sau diurnă/participant, serviciile de cazare/participant și cele pentru materialele promoționale/participant vor fi menținute ca valori fixe. Modificări pozitive sau negative asupra acestei valori atrag după sine respingerea ofertei ca neconformă.</t>
    </r>
  </si>
  <si>
    <t>Nr. zile/nopți</t>
  </si>
  <si>
    <t>4(2*3*4)</t>
  </si>
  <si>
    <t>−</t>
  </si>
  <si>
    <t>Preţ unitar
lei fără TVA/participant/zi</t>
  </si>
  <si>
    <t>Valoare Totală fără TVA/eveniment</t>
  </si>
  <si>
    <t>(nu mai putin de 90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</si>
</sst>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2"/>
      <color rgb="FF00000A"/>
      <name val="Trebuchet MS"/>
      <family val="2"/>
    </font>
    <font>
      <i/>
      <sz val="12"/>
      <color theme="1"/>
      <name val="Trebuchet MS"/>
      <family val="2"/>
    </font>
    <font>
      <sz val="12"/>
      <color rgb="FF00000A"/>
      <name val="Calibri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164" fontId="8" fillId="0" borderId="5" xfId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/>
    <xf numFmtId="164" fontId="6" fillId="0" borderId="5" xfId="1" applyFont="1" applyBorder="1" applyAlignment="1">
      <alignment horizontal="center" vertical="center" wrapText="1"/>
    </xf>
    <xf numFmtId="164" fontId="6" fillId="0" borderId="5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Protection="1"/>
    <xf numFmtId="0" fontId="15" fillId="0" borderId="5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6"/>
  <sheetViews>
    <sheetView tabSelected="1" view="pageBreakPreview" zoomScaleNormal="100" zoomScaleSheetLayoutView="100" workbookViewId="0">
      <selection activeCell="A25" sqref="A25:F25"/>
    </sheetView>
  </sheetViews>
  <sheetFormatPr defaultRowHeight="15" x14ac:dyDescent="0.25"/>
  <cols>
    <col min="1" max="1" width="5.42578125" customWidth="1"/>
    <col min="2" max="2" width="43.7109375" customWidth="1"/>
    <col min="3" max="3" width="10.5703125" customWidth="1"/>
    <col min="4" max="4" width="10.42578125" customWidth="1"/>
    <col min="5" max="5" width="19.7109375" customWidth="1"/>
    <col min="6" max="6" width="27.42578125" customWidth="1"/>
  </cols>
  <sheetData>
    <row r="1" spans="1:6" ht="27.75" x14ac:dyDescent="0.45">
      <c r="A1" s="1" t="s">
        <v>0</v>
      </c>
      <c r="B1" s="2"/>
      <c r="C1" s="2"/>
      <c r="D1" s="3"/>
      <c r="E1" s="37" t="s">
        <v>9</v>
      </c>
      <c r="F1" s="37"/>
    </row>
    <row r="2" spans="1:6" ht="18" x14ac:dyDescent="0.3">
      <c r="A2" s="4" t="s">
        <v>6</v>
      </c>
      <c r="B2" s="5"/>
      <c r="C2" s="5"/>
      <c r="D2" s="5"/>
      <c r="E2" s="6"/>
      <c r="F2" s="6"/>
    </row>
    <row r="3" spans="1:6" ht="16.5" x14ac:dyDescent="0.3">
      <c r="A3" s="7"/>
      <c r="B3" s="2"/>
      <c r="C3" s="2"/>
      <c r="D3" s="3"/>
      <c r="E3" s="2"/>
      <c r="F3" s="2"/>
    </row>
    <row r="4" spans="1:6" ht="30.75" x14ac:dyDescent="0.25">
      <c r="A4" s="38" t="s">
        <v>10</v>
      </c>
      <c r="B4" s="38"/>
      <c r="C4" s="38"/>
      <c r="D4" s="38"/>
      <c r="E4" s="38"/>
      <c r="F4" s="38"/>
    </row>
    <row r="5" spans="1:6" ht="37.5" customHeight="1" x14ac:dyDescent="0.25">
      <c r="A5" s="47" t="s">
        <v>14</v>
      </c>
      <c r="B5" s="48"/>
      <c r="C5" s="48"/>
      <c r="D5" s="48"/>
      <c r="E5" s="48"/>
      <c r="F5" s="48"/>
    </row>
    <row r="6" spans="1:6" ht="18" x14ac:dyDescent="0.3">
      <c r="A6" s="8" t="s">
        <v>1</v>
      </c>
      <c r="B6" s="2"/>
      <c r="C6" s="2"/>
      <c r="D6" s="3"/>
      <c r="E6" s="2"/>
      <c r="F6" s="2"/>
    </row>
    <row r="7" spans="1:6" ht="18" x14ac:dyDescent="0.3">
      <c r="A7" s="8" t="s">
        <v>5</v>
      </c>
      <c r="B7" s="2"/>
      <c r="C7" s="2"/>
      <c r="D7" s="3"/>
      <c r="E7" s="2"/>
      <c r="F7" s="2"/>
    </row>
    <row r="8" spans="1:6" ht="18" x14ac:dyDescent="0.3">
      <c r="A8" s="8" t="s">
        <v>11</v>
      </c>
      <c r="B8" s="2"/>
      <c r="C8" s="2"/>
      <c r="D8" s="3"/>
      <c r="E8" s="2"/>
      <c r="F8" s="2"/>
    </row>
    <row r="9" spans="1:6" ht="18" x14ac:dyDescent="0.3">
      <c r="A9" s="8"/>
      <c r="B9" s="2"/>
      <c r="C9" s="2"/>
      <c r="D9" s="3"/>
      <c r="E9" s="2"/>
      <c r="F9" s="2"/>
    </row>
    <row r="10" spans="1:6" ht="52.5" customHeight="1" x14ac:dyDescent="0.25">
      <c r="A10" s="49" t="s">
        <v>20</v>
      </c>
      <c r="B10" s="49"/>
      <c r="C10" s="49"/>
      <c r="D10" s="49"/>
      <c r="E10" s="49"/>
      <c r="F10" s="49"/>
    </row>
    <row r="11" spans="1:6" ht="17.25" thickBot="1" x14ac:dyDescent="0.35">
      <c r="A11" s="9"/>
      <c r="B11" s="2"/>
      <c r="C11" s="2"/>
      <c r="D11" s="3"/>
      <c r="E11" s="2"/>
      <c r="F11" s="2"/>
    </row>
    <row r="12" spans="1:6" ht="22.9" customHeight="1" x14ac:dyDescent="0.25">
      <c r="A12" s="39" t="s">
        <v>2</v>
      </c>
      <c r="B12" s="41" t="s">
        <v>13</v>
      </c>
      <c r="C12" s="41" t="s">
        <v>33</v>
      </c>
      <c r="D12" s="43" t="s">
        <v>4</v>
      </c>
      <c r="E12" s="45" t="s">
        <v>36</v>
      </c>
      <c r="F12" s="45" t="s">
        <v>37</v>
      </c>
    </row>
    <row r="13" spans="1:6" ht="30.75" customHeight="1" thickBot="1" x14ac:dyDescent="0.3">
      <c r="A13" s="40"/>
      <c r="B13" s="42"/>
      <c r="C13" s="42"/>
      <c r="D13" s="44"/>
      <c r="E13" s="46"/>
      <c r="F13" s="46"/>
    </row>
    <row r="14" spans="1:6" ht="16.5" x14ac:dyDescent="0.25">
      <c r="A14" s="10">
        <v>0</v>
      </c>
      <c r="B14" s="11">
        <v>1</v>
      </c>
      <c r="C14" s="11">
        <v>2</v>
      </c>
      <c r="D14" s="11">
        <v>3</v>
      </c>
      <c r="E14" s="11">
        <v>4</v>
      </c>
      <c r="F14" s="12" t="s">
        <v>34</v>
      </c>
    </row>
    <row r="15" spans="1:6" ht="33.75" customHeight="1" x14ac:dyDescent="0.25">
      <c r="A15" s="13">
        <v>1</v>
      </c>
      <c r="B15" s="50" t="s">
        <v>21</v>
      </c>
      <c r="C15" s="51">
        <v>5</v>
      </c>
      <c r="D15" s="51">
        <v>12</v>
      </c>
      <c r="E15" s="52">
        <v>175</v>
      </c>
      <c r="F15" s="53">
        <f>D15*E15*C15</f>
        <v>10500</v>
      </c>
    </row>
    <row r="16" spans="1:6" ht="42.75" customHeight="1" x14ac:dyDescent="0.35">
      <c r="A16" s="13">
        <v>2</v>
      </c>
      <c r="B16" s="54" t="s">
        <v>22</v>
      </c>
      <c r="C16" s="55">
        <v>4</v>
      </c>
      <c r="D16" s="51">
        <v>12</v>
      </c>
      <c r="E16" s="52">
        <v>750</v>
      </c>
      <c r="F16" s="53">
        <f>D16*E16*C16</f>
        <v>36000</v>
      </c>
    </row>
    <row r="17" spans="1:6" ht="24.95" customHeight="1" x14ac:dyDescent="0.35">
      <c r="A17" s="13">
        <v>3</v>
      </c>
      <c r="B17" s="56" t="s">
        <v>23</v>
      </c>
      <c r="C17" s="57" t="s">
        <v>35</v>
      </c>
      <c r="D17" s="51">
        <v>12</v>
      </c>
      <c r="E17" s="52">
        <v>150</v>
      </c>
      <c r="F17" s="53">
        <f t="shared" ref="F17:F19" si="0">D17*E17</f>
        <v>1800</v>
      </c>
    </row>
    <row r="18" spans="1:6" ht="24.95" customHeight="1" x14ac:dyDescent="0.25">
      <c r="A18" s="13">
        <v>4</v>
      </c>
      <c r="B18" s="50" t="s">
        <v>24</v>
      </c>
      <c r="C18" s="57" t="s">
        <v>35</v>
      </c>
      <c r="D18" s="51">
        <v>12</v>
      </c>
      <c r="E18" s="14"/>
      <c r="F18" s="15">
        <f t="shared" si="0"/>
        <v>0</v>
      </c>
    </row>
    <row r="19" spans="1:6" ht="24.95" customHeight="1" x14ac:dyDescent="0.25">
      <c r="A19" s="13">
        <v>5</v>
      </c>
      <c r="B19" s="50" t="s">
        <v>25</v>
      </c>
      <c r="C19" s="57" t="s">
        <v>35</v>
      </c>
      <c r="D19" s="51">
        <v>1</v>
      </c>
      <c r="E19" s="14"/>
      <c r="F19" s="15">
        <f t="shared" si="0"/>
        <v>0</v>
      </c>
    </row>
    <row r="20" spans="1:6" ht="21" customHeight="1" x14ac:dyDescent="0.25">
      <c r="A20" s="29" t="s">
        <v>15</v>
      </c>
      <c r="B20" s="30"/>
      <c r="C20" s="30"/>
      <c r="D20" s="30"/>
      <c r="E20" s="30"/>
      <c r="F20" s="21">
        <f>SUM(F15:F19)</f>
        <v>48300</v>
      </c>
    </row>
    <row r="21" spans="1:6" ht="24" customHeight="1" x14ac:dyDescent="0.25">
      <c r="A21" s="29" t="s">
        <v>16</v>
      </c>
      <c r="B21" s="30"/>
      <c r="C21" s="30"/>
      <c r="D21" s="30"/>
      <c r="E21" s="30"/>
      <c r="F21" s="22">
        <f>F20*0.19</f>
        <v>9177</v>
      </c>
    </row>
    <row r="22" spans="1:6" ht="26.25" customHeight="1" x14ac:dyDescent="0.25">
      <c r="A22" s="29" t="s">
        <v>17</v>
      </c>
      <c r="B22" s="30"/>
      <c r="C22" s="30"/>
      <c r="D22" s="30"/>
      <c r="E22" s="30"/>
      <c r="F22" s="21">
        <f>F20+F21</f>
        <v>57477</v>
      </c>
    </row>
    <row r="23" spans="1:6" ht="26.25" customHeight="1" x14ac:dyDescent="0.25">
      <c r="A23" s="29" t="s">
        <v>18</v>
      </c>
      <c r="B23" s="30"/>
      <c r="C23" s="30"/>
      <c r="D23" s="30"/>
      <c r="E23" s="30"/>
      <c r="F23" s="16">
        <f>F20*3</f>
        <v>144900</v>
      </c>
    </row>
    <row r="24" spans="1:6" ht="26.25" customHeight="1" x14ac:dyDescent="0.25">
      <c r="A24" s="29" t="s">
        <v>19</v>
      </c>
      <c r="B24" s="30"/>
      <c r="C24" s="30"/>
      <c r="D24" s="30"/>
      <c r="E24" s="30"/>
      <c r="F24" s="16">
        <f>F23*1.19</f>
        <v>172431</v>
      </c>
    </row>
    <row r="25" spans="1:6" ht="229.5" customHeight="1" x14ac:dyDescent="0.25">
      <c r="A25" s="32" t="s">
        <v>32</v>
      </c>
      <c r="B25" s="32"/>
      <c r="C25" s="32"/>
      <c r="D25" s="32"/>
      <c r="E25" s="32"/>
      <c r="F25" s="32"/>
    </row>
    <row r="26" spans="1:6" ht="15.75" customHeight="1" x14ac:dyDescent="0.25">
      <c r="A26" s="31"/>
      <c r="B26" s="31"/>
      <c r="C26" s="31"/>
      <c r="D26" s="31"/>
      <c r="E26" s="31"/>
      <c r="F26" s="31"/>
    </row>
    <row r="27" spans="1:6" ht="49.5" customHeight="1" x14ac:dyDescent="0.25">
      <c r="A27" s="33" t="s">
        <v>31</v>
      </c>
      <c r="B27" s="33"/>
      <c r="C27" s="33"/>
      <c r="D27" s="33"/>
      <c r="E27" s="33"/>
      <c r="F27" s="33"/>
    </row>
    <row r="28" spans="1:6" ht="24.6" customHeight="1" x14ac:dyDescent="0.3">
      <c r="A28" s="34" t="s">
        <v>26</v>
      </c>
      <c r="B28" s="34"/>
      <c r="C28" s="26"/>
      <c r="D28" s="24"/>
      <c r="E28" s="58" t="s">
        <v>27</v>
      </c>
      <c r="F28" s="59" t="s">
        <v>38</v>
      </c>
    </row>
    <row r="29" spans="1:6" ht="28.5" customHeight="1" x14ac:dyDescent="0.35">
      <c r="A29" s="25" t="s">
        <v>28</v>
      </c>
      <c r="B29" s="17"/>
      <c r="C29" s="17"/>
      <c r="D29" s="18"/>
      <c r="E29" s="17"/>
      <c r="F29" s="17"/>
    </row>
    <row r="30" spans="1:6" ht="49.15" customHeight="1" x14ac:dyDescent="0.25">
      <c r="A30" s="35" t="s">
        <v>29</v>
      </c>
      <c r="B30" s="35"/>
      <c r="C30" s="35"/>
      <c r="D30" s="35"/>
      <c r="E30" s="35"/>
      <c r="F30" s="35"/>
    </row>
    <row r="31" spans="1:6" ht="18" x14ac:dyDescent="0.35">
      <c r="A31" s="4" t="s">
        <v>7</v>
      </c>
      <c r="B31" s="19" t="s">
        <v>12</v>
      </c>
      <c r="C31" s="19"/>
      <c r="D31" s="18"/>
      <c r="E31" s="17"/>
      <c r="F31" s="17"/>
    </row>
    <row r="32" spans="1:6" ht="18" x14ac:dyDescent="0.35">
      <c r="A32" s="23"/>
      <c r="B32" s="17"/>
      <c r="C32" s="17"/>
      <c r="D32" s="18"/>
      <c r="E32" s="17"/>
      <c r="F32" s="17"/>
    </row>
    <row r="33" spans="1:6" ht="20.25" x14ac:dyDescent="0.35">
      <c r="A33" s="36" t="s">
        <v>8</v>
      </c>
      <c r="B33" s="36"/>
      <c r="C33" s="36"/>
      <c r="D33" s="36"/>
      <c r="E33" s="36"/>
      <c r="F33" s="17"/>
    </row>
    <row r="34" spans="1:6" ht="18" x14ac:dyDescent="0.35">
      <c r="A34" s="27" t="s">
        <v>3</v>
      </c>
      <c r="B34" s="27"/>
      <c r="C34" s="27"/>
      <c r="D34" s="27"/>
      <c r="E34" s="27"/>
      <c r="F34" s="17"/>
    </row>
    <row r="35" spans="1:6" ht="18" x14ac:dyDescent="0.35">
      <c r="A35" s="17"/>
      <c r="B35" s="17"/>
      <c r="C35" s="17"/>
      <c r="D35" s="17"/>
      <c r="E35" s="17"/>
      <c r="F35" s="20"/>
    </row>
    <row r="36" spans="1:6" ht="29.25" customHeight="1" x14ac:dyDescent="0.3">
      <c r="A36" s="28" t="s">
        <v>30</v>
      </c>
      <c r="B36" s="28"/>
      <c r="C36" s="28"/>
      <c r="D36" s="28"/>
      <c r="E36" s="28"/>
      <c r="F36" s="28"/>
    </row>
  </sheetData>
  <sheetProtection password="DA31" sheet="1" objects="1" scenarios="1" formatCells="0" formatColumns="0" formatRows="0"/>
  <mergeCells count="23">
    <mergeCell ref="E1:F1"/>
    <mergeCell ref="A4:F4"/>
    <mergeCell ref="A12:A13"/>
    <mergeCell ref="B12:B13"/>
    <mergeCell ref="D12:D13"/>
    <mergeCell ref="E12:E13"/>
    <mergeCell ref="F12:F13"/>
    <mergeCell ref="A5:F5"/>
    <mergeCell ref="A10:F10"/>
    <mergeCell ref="C12:C13"/>
    <mergeCell ref="A34:E34"/>
    <mergeCell ref="A36:F36"/>
    <mergeCell ref="A20:E20"/>
    <mergeCell ref="A21:E21"/>
    <mergeCell ref="A22:E22"/>
    <mergeCell ref="A26:F26"/>
    <mergeCell ref="A25:F25"/>
    <mergeCell ref="A24:E24"/>
    <mergeCell ref="A23:E23"/>
    <mergeCell ref="A27:F27"/>
    <mergeCell ref="A28:B28"/>
    <mergeCell ref="A30:F30"/>
    <mergeCell ref="A33:E33"/>
  </mergeCells>
  <conditionalFormatting sqref="F15:F19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8" orientation="portrait" r:id="rId1"/>
  <headerFooter>
    <oddFooter>&amp;R&amp;14Pag. &amp;P/&amp;N</oddFooter>
  </headerFooter>
  <ignoredErrors>
    <ignoredError sqref="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DIANA-FLORINA DIMA</dc:creator>
  <cp:lastModifiedBy>DIANA-FLORINA DIMA</cp:lastModifiedBy>
  <cp:lastPrinted>2020-10-27T12:29:15Z</cp:lastPrinted>
  <dcterms:created xsi:type="dcterms:W3CDTF">2020-05-07T09:02:37Z</dcterms:created>
  <dcterms:modified xsi:type="dcterms:W3CDTF">2022-08-19T11:32:58Z</dcterms:modified>
</cp:coreProperties>
</file>