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<sst xmlns="http://schemas.openxmlformats.org/spreadsheetml/2006/main" count="400" uniqueCount="138">
  <si>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</si>
  <si>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</si>
  <si>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</si>
  <si>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</si>
  <si>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</si>
  <si>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</si>
  <si>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</si>
  <si>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</si>
  <si>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</si>
  <si>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</si>
  <si>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</si>
  <si>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</si>
  <si>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</si>
  <si>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</si>
  <si>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</si>
  <si>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</si>
  <si>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</si>
  <si>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</si>
  <si>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</si>
  <si>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</si>
  <si>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</si>
  <si>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</si>
  <si>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</si>
  <si>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</si>
  <si>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</si>
  <si>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</si>
  <si>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</si>
  <si>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</si>
  <si>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</si>
  <si>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</si>
  <si>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</si>
  <si>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</si>
  <si>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</si>
  <si>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</si>
  <si>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Clasificatie bugetara</t>
  </si>
  <si>
    <t>Subtotal 10.01.01</t>
  </si>
  <si>
    <t>10.01.01</t>
  </si>
  <si>
    <t>ianuarie</t>
  </si>
  <si>
    <t>Total 10.01.01</t>
  </si>
  <si>
    <t>Subtotal 10.01.05</t>
  </si>
  <si>
    <t>10.01.05</t>
  </si>
  <si>
    <t>Total 10.01.05</t>
  </si>
  <si>
    <t>Subtotal 10.01.10</t>
  </si>
  <si>
    <t>10.01.10</t>
  </si>
  <si>
    <t>Total 10.01.10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</si>
  <si>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</si>
  <si>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</si>
  <si>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</si>
  <si>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</si>
  <si>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</si>
  <si>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</si>
  <si>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</si>
  <si>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</si>
  <si>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</si>
  <si>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</si>
  <si>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</si>
  <si>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</si>
  <si>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</si>
  <si>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</si>
  <si>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</si>
  <si>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10-14 ianuarie 2022</t>
  </si>
  <si>
    <t>11,01,2022</t>
  </si>
  <si>
    <t>dg salubritate</t>
  </si>
  <si>
    <t>salubritate</t>
  </si>
  <si>
    <t>endress</t>
  </si>
  <si>
    <t>servicii</t>
  </si>
  <si>
    <t>clean prest</t>
  </si>
  <si>
    <t>mentenanta</t>
  </si>
  <si>
    <t>materiale</t>
  </si>
  <si>
    <t>gimar serpico</t>
  </si>
  <si>
    <t>obiecte inventar</t>
  </si>
  <si>
    <t>fanplace it</t>
  </si>
  <si>
    <t>mf</t>
  </si>
  <si>
    <t>alimentare read speaker</t>
  </si>
  <si>
    <t>tva read speaker</t>
  </si>
  <si>
    <t>marja</t>
  </si>
  <si>
    <t>12,01,2022</t>
  </si>
  <si>
    <t>as computer</t>
  </si>
  <si>
    <t>bs</t>
  </si>
  <si>
    <t>penalitati</t>
  </si>
  <si>
    <t>13,01,2022</t>
  </si>
  <si>
    <t>omv petrom</t>
  </si>
  <si>
    <t>carburanti</t>
  </si>
  <si>
    <t>international consulting</t>
  </si>
  <si>
    <t>monitorul oficial</t>
  </si>
  <si>
    <t>publicari</t>
  </si>
  <si>
    <t>14,01,2022</t>
  </si>
  <si>
    <t>alimentare refinitiv</t>
  </si>
  <si>
    <t>tva refinitiv</t>
  </si>
  <si>
    <t>klintensiv</t>
  </si>
  <si>
    <t>manpres distribution</t>
  </si>
  <si>
    <t>abonament</t>
  </si>
  <si>
    <t>mediatrust</t>
  </si>
  <si>
    <t>total</t>
  </si>
  <si>
    <t>servicii traduceri</t>
  </si>
  <si>
    <t>13.01.2022</t>
  </si>
  <si>
    <t>fact 22900003003-laptop 2000 buc</t>
  </si>
  <si>
    <t>DANTE INTERNATIONAL SA</t>
  </si>
  <si>
    <t>fact 22900003003-penalitati intarziere laptop 2000 buc</t>
  </si>
  <si>
    <t>BUGETUL DE STAT</t>
  </si>
  <si>
    <t>13.01.2020</t>
  </si>
  <si>
    <t>fact 22900003073-laptop 500 buc</t>
  </si>
  <si>
    <t>PERSOANA FIZICA</t>
  </si>
  <si>
    <t>cheltuieli judecata</t>
  </si>
  <si>
    <t>PERSOANA JURIDICA</t>
  </si>
  <si>
    <t>cheltuieli arbitraj cf decizie comisie ad hoc</t>
  </si>
  <si>
    <t>cheltuieli executare</t>
  </si>
  <si>
    <t>cheltuieli fotocopiere</t>
  </si>
  <si>
    <t>BUGET DE STAT</t>
  </si>
  <si>
    <t>cheltuieli judiciare</t>
  </si>
  <si>
    <t>MFP</t>
  </si>
  <si>
    <t>ALIM CONT -plata chelt juridica</t>
  </si>
  <si>
    <t>ALIM CONT -plata chelt juridecata CEDO</t>
  </si>
  <si>
    <t>cheltuieli judecata CEDO</t>
  </si>
  <si>
    <t xml:space="preserve">onorariu curator </t>
  </si>
  <si>
    <t>taxa judiciara de timbru</t>
  </si>
  <si>
    <t>10.01.2022</t>
  </si>
  <si>
    <t>BIROU EXPERTIZE</t>
  </si>
  <si>
    <t>onorariu expert dosar 16047/280/2019</t>
  </si>
  <si>
    <t>onorariu expert dosar 4317/254/2019</t>
  </si>
  <si>
    <t>onorariu expert dosar 2635/284/2021</t>
  </si>
  <si>
    <t>onorariu expert dosar 6117/254/2019</t>
  </si>
  <si>
    <t>onorariu expert dosar 845/740/2018</t>
  </si>
  <si>
    <t>onorariu expert dosar 1640/256/2021</t>
  </si>
  <si>
    <t>11.01.2022</t>
  </si>
  <si>
    <t>onorariu expert dosar 6028/254/2019</t>
  </si>
  <si>
    <t>onorariu expert dosar 5476/94/2020</t>
  </si>
  <si>
    <t>onorariu expert dosar 6000/311/2021</t>
  </si>
  <si>
    <t>onorariu expert dosar 684/212/2018</t>
  </si>
  <si>
    <t>onorariu expert dosar 4327/271/2021</t>
  </si>
  <si>
    <t>12.01.2022</t>
  </si>
  <si>
    <t>onorariu expert dosar 9509/327/2017</t>
  </si>
  <si>
    <t>onorariu expert dosar 792/288/2020</t>
  </si>
  <si>
    <t>onorariu expert dosar 21384/233/2020</t>
  </si>
  <si>
    <t>onorariu expert dosar 2886/330/2018</t>
  </si>
  <si>
    <t>MF</t>
  </si>
  <si>
    <t>alimentare cont CEC – plata CEDO</t>
  </si>
  <si>
    <t>despagubire CEDO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</si>
</sst>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>
      <alignment/>
      <protection/>
    </xf>
    <xf numFmtId="4" fontId="20" fillId="0" borderId="13" xfId="57" applyNumberFormat="1" applyFont="1" applyBorder="1">
      <alignment/>
      <protection/>
    </xf>
    <xf numFmtId="14" fontId="14" fillId="0" borderId="14" xfId="0" applyNumberFormat="1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 wrapText="1"/>
    </xf>
    <xf numFmtId="4" fontId="14" fillId="0" borderId="16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0" borderId="17" xfId="0" applyFont="1" applyBorder="1" applyAlignment="1">
      <alignment horizontal="center"/>
    </xf>
    <xf numFmtId="168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68" fontId="0" fillId="0" borderId="18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8" fontId="0" fillId="0" borderId="21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19" fillId="0" borderId="30" xfId="0" applyFont="1" applyBorder="1" applyAlignment="1">
      <alignment horizontal="center"/>
    </xf>
    <xf numFmtId="14" fontId="19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19" fillId="0" borderId="29" xfId="0" applyFont="1" applyBorder="1" applyAlignment="1">
      <alignment/>
    </xf>
    <xf numFmtId="0" fontId="19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Font="1" applyBorder="1" applyAlignment="1">
      <alignment/>
    </xf>
    <xf numFmtId="14" fontId="19" fillId="0" borderId="29" xfId="0" applyNumberFormat="1" applyFont="1" applyBorder="1" applyAlignment="1">
      <alignment horizontal="left"/>
    </xf>
    <xf numFmtId="0" fontId="19" fillId="0" borderId="38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168" fontId="0" fillId="0" borderId="44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22" xfId="0" applyFont="1" applyBorder="1" applyAlignment="1">
      <alignment horizontal="left" vertical="center"/>
    </xf>
    <xf numFmtId="164" fontId="0" fillId="0" borderId="37" xfId="42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/>
    </xf>
    <xf numFmtId="14" fontId="0" fillId="0" borderId="47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19" fillId="0" borderId="47" xfId="0" applyFont="1" applyBorder="1" applyAlignment="1">
      <alignment horizontal="right"/>
    </xf>
    <xf numFmtId="164" fontId="19" fillId="0" borderId="48" xfId="42" applyFont="1" applyFill="1" applyBorder="1" applyAlignment="1" applyProtection="1">
      <alignment/>
      <protection/>
    </xf>
    <xf numFmtId="0" fontId="0" fillId="0" borderId="38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23" fillId="0" borderId="49" xfId="57" applyFont="1" applyFill="1" applyBorder="1" applyAlignment="1">
      <alignment horizontal="center"/>
      <protection/>
    </xf>
    <xf numFmtId="0" fontId="23" fillId="0" borderId="49" xfId="57" applyFont="1" applyFill="1" applyBorder="1" applyAlignment="1">
      <alignment horizontal="left" wrapText="1"/>
      <protection/>
    </xf>
    <xf numFmtId="0" fontId="23" fillId="0" borderId="49" xfId="57" applyFont="1" applyFill="1" applyBorder="1" applyAlignment="1">
      <alignment horizontal="center" wrapText="1"/>
      <protection/>
    </xf>
    <xf numFmtId="0" fontId="23" fillId="0" borderId="50" xfId="57" applyFont="1" applyFill="1" applyBorder="1" applyAlignment="1">
      <alignment horizontal="center"/>
      <protection/>
    </xf>
    <xf numFmtId="4" fontId="23" fillId="25" borderId="51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23" fillId="26" borderId="52" xfId="0" applyFont="1" applyFill="1" applyBorder="1" applyAlignment="1">
      <alignment horizontal="center" vertical="center" wrapText="1"/>
    </xf>
    <xf numFmtId="0" fontId="23" fillId="26" borderId="5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4" fontId="23" fillId="26" borderId="54" xfId="0" applyNumberFormat="1" applyFont="1" applyFill="1" applyBorder="1" applyAlignment="1">
      <alignment horizontal="center" vertical="center" wrapText="1"/>
    </xf>
    <xf numFmtId="0" fontId="23" fillId="26" borderId="54" xfId="0" applyFont="1" applyFill="1" applyBorder="1" applyAlignment="1">
      <alignment horizontal="center" vertical="center" wrapText="1"/>
    </xf>
    <xf numFmtId="0" fontId="23" fillId="26" borderId="54" xfId="0" applyFont="1" applyFill="1" applyBorder="1" applyAlignment="1">
      <alignment horizontal="left" vertical="center" wrapText="1"/>
    </xf>
    <xf numFmtId="43" fontId="23" fillId="26" borderId="41" xfId="0" applyNumberFormat="1" applyFont="1" applyFill="1" applyBorder="1" applyAlignment="1">
      <alignment horizontal="right" vertical="center" wrapText="1"/>
    </xf>
    <xf numFmtId="14" fontId="23" fillId="26" borderId="1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left" vertical="center" wrapText="1"/>
    </xf>
    <xf numFmtId="43" fontId="23" fillId="26" borderId="55" xfId="0" applyNumberFormat="1" applyFont="1" applyFill="1" applyBorder="1" applyAlignment="1">
      <alignment horizontal="right" vertical="center" wrapText="1"/>
    </xf>
    <xf numFmtId="0" fontId="23" fillId="26" borderId="10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7" xfId="0" applyFont="1" applyBorder="1" applyAlignment="1">
      <alignment horizontal="justify"/>
    </xf>
    <xf numFmtId="0" fontId="0" fillId="0" borderId="58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59" xfId="0" applyFont="1" applyBorder="1" applyAlignment="1">
      <alignment horizontal="justify"/>
    </xf>
    <xf numFmtId="0" fontId="24" fillId="0" borderId="60" xfId="61" applyFont="1" applyFill="1" applyBorder="1" applyAlignment="1">
      <alignment/>
      <protection/>
    </xf>
    <xf numFmtId="0" fontId="24" fillId="0" borderId="61" xfId="62" applyFont="1" applyFill="1" applyBorder="1" applyAlignment="1">
      <alignment horizontal="center" vertical="center"/>
      <protection/>
    </xf>
    <xf numFmtId="0" fontId="24" fillId="0" borderId="61" xfId="59" applyFont="1" applyFill="1" applyBorder="1" applyAlignment="1">
      <alignment/>
      <protection/>
    </xf>
    <xf numFmtId="0" fontId="19" fillId="0" borderId="61" xfId="0" applyFont="1" applyBorder="1" applyAlignment="1">
      <alignment/>
    </xf>
    <xf numFmtId="169" fontId="24" fillId="0" borderId="62" xfId="0" applyNumberFormat="1" applyFont="1" applyBorder="1" applyAlignment="1">
      <alignment/>
    </xf>
    <xf numFmtId="0" fontId="25" fillId="0" borderId="49" xfId="59" applyFont="1" applyFill="1" applyBorder="1" applyAlignment="1">
      <alignment horizontal="center"/>
      <protection/>
    </xf>
    <xf numFmtId="167" fontId="25" fillId="0" borderId="49" xfId="59" applyNumberFormat="1" applyFont="1" applyFill="1" applyBorder="1" applyAlignment="1">
      <alignment horizontal="center"/>
      <protection/>
    </xf>
    <xf numFmtId="0" fontId="25" fillId="0" borderId="49" xfId="0" applyFont="1" applyBorder="1" applyAlignment="1">
      <alignment horizontal="justify"/>
    </xf>
    <xf numFmtId="0" fontId="25" fillId="0" borderId="58" xfId="59" applyFont="1" applyFill="1" applyBorder="1" applyAlignment="1">
      <alignment horizontal="center"/>
      <protection/>
    </xf>
    <xf numFmtId="167" fontId="25" fillId="0" borderId="58" xfId="59" applyNumberFormat="1" applyFont="1" applyFill="1" applyBorder="1" applyAlignment="1">
      <alignment horizontal="center"/>
      <protection/>
    </xf>
    <xf numFmtId="0" fontId="25" fillId="0" borderId="58" xfId="0" applyFont="1" applyBorder="1" applyAlignment="1">
      <alignment horizontal="justify"/>
    </xf>
    <xf numFmtId="0" fontId="26" fillId="0" borderId="60" xfId="61" applyFont="1" applyFill="1" applyBorder="1" applyAlignment="1">
      <alignment/>
      <protection/>
    </xf>
    <xf numFmtId="0" fontId="26" fillId="0" borderId="61" xfId="61" applyFont="1" applyFill="1" applyBorder="1" applyAlignment="1">
      <alignment/>
      <protection/>
    </xf>
    <xf numFmtId="0" fontId="26" fillId="0" borderId="61" xfId="0" applyFont="1" applyBorder="1" applyAlignment="1">
      <alignment/>
    </xf>
    <xf numFmtId="169" fontId="24" fillId="0" borderId="62" xfId="61" applyNumberFormat="1" applyFont="1" applyFill="1" applyBorder="1" applyAlignment="1">
      <alignment horizontal="right"/>
      <protection/>
    </xf>
    <xf numFmtId="0" fontId="25" fillId="0" borderId="50" xfId="59" applyFont="1" applyFill="1" applyBorder="1" applyAlignment="1">
      <alignment horizontal="center"/>
      <protection/>
    </xf>
    <xf numFmtId="169" fontId="23" fillId="0" borderId="51" xfId="0" applyNumberFormat="1" applyFont="1" applyBorder="1" applyAlignment="1">
      <alignment/>
    </xf>
    <xf numFmtId="0" fontId="25" fillId="0" borderId="63" xfId="59" applyFont="1" applyFill="1" applyBorder="1" applyAlignment="1">
      <alignment horizontal="center"/>
      <protection/>
    </xf>
    <xf numFmtId="169" fontId="23" fillId="0" borderId="64" xfId="0" applyNumberFormat="1" applyFont="1" applyBorder="1" applyAlignment="1">
      <alignment/>
    </xf>
    <xf numFmtId="169" fontId="23" fillId="0" borderId="51" xfId="0" applyNumberFormat="1" applyFont="1" applyBorder="1" applyAlignment="1">
      <alignment/>
    </xf>
    <xf numFmtId="169" fontId="23" fillId="0" borderId="64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4">
      <selection activeCell="L30" sqref="L30"/>
    </sheetView>
  </sheetViews>
  <sheetFormatPr defaultColWidth="9.140625" defaultRowHeight="12.75"/>
  <cols>
    <col min="1" max="1" width="22.421875" style="0" customWidth="1"/>
    <col min="2" max="2" width="11.28125" style="0" customWidth="1"/>
    <col min="3" max="3" width="8.28125" style="0" customWidth="1"/>
    <col min="4" max="4" width="18.00390625" style="0" customWidth="1"/>
    <col min="5" max="5" width="23.28125" style="0" customWidth="1"/>
  </cols>
  <sheetData>
    <row r="1" spans="1:4" ht="12.75">
      <c r="A1" s="1" t="s">
        <v>31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20" t="s">
        <v>28</v>
      </c>
      <c r="E6" s="45" t="s">
        <v>60</v>
      </c>
      <c r="F6" s="2"/>
    </row>
    <row r="7" spans="2:4" ht="13.5" thickBot="1">
      <c r="B7" s="1"/>
      <c r="C7" s="1"/>
      <c r="D7" s="1"/>
    </row>
    <row r="8" spans="1:8" ht="25.5" customHeight="1">
      <c r="A8" s="66" t="s">
        <v>34</v>
      </c>
      <c r="B8" s="67" t="s">
        <v>2</v>
      </c>
      <c r="C8" s="67" t="s">
        <v>3</v>
      </c>
      <c r="D8" s="67" t="s">
        <v>4</v>
      </c>
      <c r="E8" s="68" t="s">
        <v>5</v>
      </c>
      <c r="F8" s="44"/>
      <c r="G8" s="44"/>
      <c r="H8" s="44"/>
    </row>
    <row r="9" spans="1:8" ht="12.75" customHeight="1">
      <c r="A9" s="69" t="s">
        <v>35</v>
      </c>
      <c r="B9" s="46"/>
      <c r="C9" s="46"/>
      <c r="D9" s="47">
        <v>14065731</v>
      </c>
      <c r="E9" s="70"/>
      <c r="F9" s="44"/>
      <c r="G9" s="44"/>
      <c r="H9" s="44"/>
    </row>
    <row r="10" spans="1:8" ht="12.75">
      <c r="A10" s="71" t="s">
        <v>36</v>
      </c>
      <c r="B10" s="48" t="s">
        <v>37</v>
      </c>
      <c r="C10" s="49">
        <v>10</v>
      </c>
      <c r="D10" s="50">
        <v>228622</v>
      </c>
      <c r="E10" s="72"/>
      <c r="F10" s="44"/>
      <c r="G10" s="44"/>
      <c r="H10" s="44"/>
    </row>
    <row r="11" spans="1:8" ht="12.75">
      <c r="A11" s="71"/>
      <c r="B11" s="48"/>
      <c r="C11" s="49"/>
      <c r="D11" s="50"/>
      <c r="E11" s="72"/>
      <c r="F11" s="44"/>
      <c r="G11" s="44"/>
      <c r="H11" s="44"/>
    </row>
    <row r="12" spans="1:8" ht="13.5" thickBot="1">
      <c r="A12" s="73" t="s">
        <v>38</v>
      </c>
      <c r="B12" s="52"/>
      <c r="C12" s="53"/>
      <c r="D12" s="54">
        <f>SUM(D9:D11)</f>
        <v>14294353</v>
      </c>
      <c r="E12" s="74"/>
      <c r="F12" s="44"/>
      <c r="G12" s="44"/>
      <c r="H12" s="44"/>
    </row>
    <row r="13" spans="1:8" ht="12.75">
      <c r="A13" s="75" t="s">
        <v>39</v>
      </c>
      <c r="B13" s="44"/>
      <c r="C13" s="55"/>
      <c r="D13" s="50">
        <v>1206990</v>
      </c>
      <c r="E13" s="76"/>
      <c r="F13" s="44"/>
      <c r="G13" s="44"/>
      <c r="H13" s="44"/>
    </row>
    <row r="14" spans="1:8" ht="12.75">
      <c r="A14" s="77" t="s">
        <v>40</v>
      </c>
      <c r="B14" s="48" t="s">
        <v>37</v>
      </c>
      <c r="C14" s="49">
        <v>10</v>
      </c>
      <c r="D14" s="44">
        <v>24261</v>
      </c>
      <c r="E14" s="72"/>
      <c r="F14" s="44"/>
      <c r="G14" s="44"/>
      <c r="H14" s="44"/>
    </row>
    <row r="15" spans="1:8" ht="12.75">
      <c r="A15" s="78"/>
      <c r="B15" s="56"/>
      <c r="C15" s="56"/>
      <c r="D15" s="57"/>
      <c r="E15" s="79"/>
      <c r="F15" s="44"/>
      <c r="G15" s="44"/>
      <c r="H15" s="44"/>
    </row>
    <row r="16" spans="1:8" ht="13.5" thickBot="1">
      <c r="A16" s="73" t="s">
        <v>41</v>
      </c>
      <c r="B16" s="53"/>
      <c r="C16" s="53"/>
      <c r="D16" s="54">
        <f>SUM(D13:D15)</f>
        <v>1231251</v>
      </c>
      <c r="E16" s="74"/>
      <c r="F16" s="44"/>
      <c r="G16" s="44"/>
      <c r="H16" s="44"/>
    </row>
    <row r="17" spans="1:8" ht="12.75">
      <c r="A17" s="80" t="s">
        <v>42</v>
      </c>
      <c r="B17" s="60"/>
      <c r="C17" s="60"/>
      <c r="D17" s="61">
        <v>164642</v>
      </c>
      <c r="E17" s="81"/>
      <c r="F17" s="62"/>
      <c r="G17" s="44"/>
      <c r="H17" s="44"/>
    </row>
    <row r="18" spans="1:8" ht="12.75">
      <c r="A18" s="77" t="s">
        <v>43</v>
      </c>
      <c r="B18" s="48" t="s">
        <v>37</v>
      </c>
      <c r="C18" s="63"/>
      <c r="D18" s="44"/>
      <c r="E18" s="72"/>
      <c r="F18" s="62"/>
      <c r="G18" s="44"/>
      <c r="H18" s="44"/>
    </row>
    <row r="19" spans="1:8" ht="12" customHeight="1">
      <c r="A19" s="78"/>
      <c r="B19" s="59"/>
      <c r="C19" s="59"/>
      <c r="D19" s="57"/>
      <c r="E19" s="79"/>
      <c r="F19" s="62"/>
      <c r="G19" s="44"/>
      <c r="H19" s="44"/>
    </row>
    <row r="20" spans="1:8" ht="13.5" thickBot="1">
      <c r="A20" s="73" t="s">
        <v>44</v>
      </c>
      <c r="B20" s="51"/>
      <c r="C20" s="51"/>
      <c r="D20" s="54">
        <f>SUM(D17:D19)</f>
        <v>164642</v>
      </c>
      <c r="E20" s="74"/>
      <c r="F20" s="62"/>
      <c r="G20" s="44"/>
      <c r="H20" s="44"/>
    </row>
    <row r="21" spans="1:8" ht="12.75">
      <c r="A21" s="82" t="s">
        <v>45</v>
      </c>
      <c r="B21" s="60"/>
      <c r="C21" s="60"/>
      <c r="D21" s="50">
        <v>100000</v>
      </c>
      <c r="E21" s="83"/>
      <c r="F21" s="62"/>
      <c r="G21" s="44"/>
      <c r="H21" s="44"/>
    </row>
    <row r="22" spans="1:8" ht="12.75">
      <c r="A22" s="77" t="s">
        <v>46</v>
      </c>
      <c r="B22" s="48" t="s">
        <v>37</v>
      </c>
      <c r="C22" s="59"/>
      <c r="D22" s="44"/>
      <c r="E22" s="72"/>
      <c r="F22" s="62"/>
      <c r="G22" s="44"/>
      <c r="H22" s="44"/>
    </row>
    <row r="23" spans="1:8" ht="12.75">
      <c r="A23" s="84"/>
      <c r="B23" s="49"/>
      <c r="C23" s="64"/>
      <c r="D23" s="50"/>
      <c r="E23" s="72"/>
      <c r="F23" s="62"/>
      <c r="G23" s="44"/>
      <c r="H23" s="44"/>
    </row>
    <row r="24" spans="1:8" ht="13.5" thickBot="1">
      <c r="A24" s="85" t="s">
        <v>47</v>
      </c>
      <c r="B24" s="51"/>
      <c r="C24" s="51"/>
      <c r="D24" s="54">
        <f>SUM(D21:D23)</f>
        <v>100000</v>
      </c>
      <c r="E24" s="86"/>
      <c r="F24" s="62"/>
      <c r="G24" s="44"/>
      <c r="H24" s="44"/>
    </row>
    <row r="25" spans="1:8" ht="12.75">
      <c r="A25" s="80" t="s">
        <v>48</v>
      </c>
      <c r="B25" s="60"/>
      <c r="C25" s="60"/>
      <c r="D25" s="61">
        <v>437787</v>
      </c>
      <c r="E25" s="81"/>
      <c r="F25" s="62"/>
      <c r="G25" s="44"/>
      <c r="H25" s="44"/>
    </row>
    <row r="26" spans="1:8" ht="12.75">
      <c r="A26" s="87" t="s">
        <v>49</v>
      </c>
      <c r="B26" s="48" t="s">
        <v>37</v>
      </c>
      <c r="C26" s="63">
        <v>10</v>
      </c>
      <c r="D26" s="44">
        <v>9069</v>
      </c>
      <c r="E26" s="72"/>
      <c r="F26" s="62"/>
      <c r="G26" s="44"/>
      <c r="H26" s="44"/>
    </row>
    <row r="27" spans="1:8" ht="12" customHeight="1">
      <c r="A27" s="78"/>
      <c r="B27" s="59"/>
      <c r="C27" s="59"/>
      <c r="D27" s="57"/>
      <c r="E27" s="79"/>
      <c r="F27" s="62"/>
      <c r="G27" s="44"/>
      <c r="H27" s="44"/>
    </row>
    <row r="28" spans="1:8" ht="13.5" thickBot="1">
      <c r="A28" s="73" t="s">
        <v>50</v>
      </c>
      <c r="B28" s="51"/>
      <c r="C28" s="51"/>
      <c r="D28" s="54">
        <f>SUM(D25:D27)</f>
        <v>446856</v>
      </c>
      <c r="E28" s="74"/>
      <c r="F28" s="62"/>
      <c r="G28" s="44"/>
      <c r="H28" s="44"/>
    </row>
    <row r="29" spans="1:8" ht="12.75">
      <c r="A29" s="82" t="s">
        <v>51</v>
      </c>
      <c r="B29" s="60"/>
      <c r="C29" s="60"/>
      <c r="D29" s="50">
        <v>80803</v>
      </c>
      <c r="E29" s="83"/>
      <c r="F29" s="62"/>
      <c r="G29" s="44"/>
      <c r="H29" s="44"/>
    </row>
    <row r="30" spans="1:8" ht="12.75">
      <c r="A30" s="88" t="s">
        <v>52</v>
      </c>
      <c r="B30" s="48" t="s">
        <v>37</v>
      </c>
      <c r="C30" s="48"/>
      <c r="D30" s="44"/>
      <c r="E30" s="72"/>
      <c r="F30" s="62"/>
      <c r="G30" s="44"/>
      <c r="H30" s="44"/>
    </row>
    <row r="31" spans="1:8" ht="12.75">
      <c r="A31" s="77"/>
      <c r="B31" s="59"/>
      <c r="C31" s="59"/>
      <c r="D31" s="57"/>
      <c r="E31" s="72"/>
      <c r="F31" s="62"/>
      <c r="G31" s="44"/>
      <c r="H31" s="44"/>
    </row>
    <row r="32" spans="1:8" ht="13.5" thickBot="1">
      <c r="A32" s="73" t="s">
        <v>53</v>
      </c>
      <c r="B32" s="51"/>
      <c r="C32" s="51"/>
      <c r="D32" s="54">
        <f>SUM(D29:D31)</f>
        <v>80803</v>
      </c>
      <c r="E32" s="89"/>
      <c r="F32" s="62"/>
      <c r="G32" s="44"/>
      <c r="H32" s="44"/>
    </row>
    <row r="33" spans="1:8" ht="12.75">
      <c r="A33" s="82" t="s">
        <v>54</v>
      </c>
      <c r="B33" s="60"/>
      <c r="C33" s="60"/>
      <c r="D33" s="57">
        <v>360978</v>
      </c>
      <c r="E33" s="90"/>
      <c r="F33" s="62"/>
      <c r="G33" s="44"/>
      <c r="H33" s="44"/>
    </row>
    <row r="34" spans="1:5" ht="12.75">
      <c r="A34" s="91" t="s">
        <v>55</v>
      </c>
      <c r="B34" s="48" t="s">
        <v>37</v>
      </c>
      <c r="C34" s="65"/>
      <c r="D34" s="22"/>
      <c r="E34" s="97"/>
    </row>
    <row r="35" spans="1:5" ht="12.75">
      <c r="A35" s="78"/>
      <c r="B35" s="59"/>
      <c r="C35" s="59"/>
      <c r="D35" s="58"/>
      <c r="E35" s="72"/>
    </row>
    <row r="36" spans="1:5" ht="13.5" thickBot="1">
      <c r="A36" s="73" t="s">
        <v>56</v>
      </c>
      <c r="B36" s="51"/>
      <c r="C36" s="51"/>
      <c r="D36" s="54">
        <f>SUM(D33:D35)</f>
        <v>360978</v>
      </c>
      <c r="E36" s="86"/>
    </row>
    <row r="37" spans="1:5" ht="12.75">
      <c r="A37" s="82" t="s">
        <v>57</v>
      </c>
      <c r="B37" s="60"/>
      <c r="C37" s="60"/>
      <c r="D37" s="57">
        <v>112516</v>
      </c>
      <c r="E37" s="83"/>
    </row>
    <row r="38" spans="1:5" ht="12.75">
      <c r="A38" s="91" t="s">
        <v>58</v>
      </c>
      <c r="B38" s="48" t="s">
        <v>37</v>
      </c>
      <c r="C38" s="65"/>
      <c r="D38" s="22"/>
      <c r="E38" s="92"/>
    </row>
    <row r="39" spans="1:5" ht="12.75">
      <c r="A39" s="78"/>
      <c r="B39" s="59"/>
      <c r="C39" s="59"/>
      <c r="D39" s="58"/>
      <c r="E39" s="72"/>
    </row>
    <row r="40" spans="1:5" ht="13.5" thickBot="1">
      <c r="A40" s="93" t="s">
        <v>59</v>
      </c>
      <c r="B40" s="94"/>
      <c r="C40" s="94"/>
      <c r="D40" s="95">
        <f>SUM(D37:D39)</f>
        <v>112516</v>
      </c>
      <c r="E40" s="9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31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21" t="s">
        <v>28</v>
      </c>
      <c r="E5" s="45" t="str">
        <f>personal!E6</f>
        <v>10-14 ianuarie 2022</v>
      </c>
    </row>
    <row r="6" ht="13.5" thickBot="1"/>
    <row r="7" spans="1:6" ht="68.25" customHeight="1" thickBot="1">
      <c r="A7" s="25" t="s">
        <v>8</v>
      </c>
      <c r="B7" s="26" t="s">
        <v>9</v>
      </c>
      <c r="C7" s="27" t="s">
        <v>10</v>
      </c>
      <c r="D7" s="26" t="s">
        <v>11</v>
      </c>
      <c r="E7" s="26" t="s">
        <v>12</v>
      </c>
      <c r="F7" s="28" t="s">
        <v>13</v>
      </c>
    </row>
    <row r="8" spans="1:6" ht="12.75">
      <c r="A8" s="105">
        <v>1</v>
      </c>
      <c r="B8" s="106" t="s">
        <v>61</v>
      </c>
      <c r="C8" s="107">
        <v>594</v>
      </c>
      <c r="D8" s="98" t="s">
        <v>62</v>
      </c>
      <c r="E8" s="98" t="s">
        <v>63</v>
      </c>
      <c r="F8" s="99">
        <v>2022.36</v>
      </c>
    </row>
    <row r="9" spans="1:6" ht="12.75">
      <c r="A9" s="105">
        <f>A8+1</f>
        <v>2</v>
      </c>
      <c r="B9" s="106" t="s">
        <v>61</v>
      </c>
      <c r="C9" s="107">
        <v>592</v>
      </c>
      <c r="D9" s="98" t="s">
        <v>64</v>
      </c>
      <c r="E9" s="98" t="s">
        <v>65</v>
      </c>
      <c r="F9" s="99">
        <v>3451</v>
      </c>
    </row>
    <row r="10" spans="1:6" ht="12.75">
      <c r="A10" s="105">
        <f aca="true" t="shared" si="0" ref="A10:A30">A9+1</f>
        <v>3</v>
      </c>
      <c r="B10" s="106" t="s">
        <v>61</v>
      </c>
      <c r="C10" s="107">
        <v>599</v>
      </c>
      <c r="D10" s="98" t="s">
        <v>66</v>
      </c>
      <c r="E10" s="98" t="s">
        <v>67</v>
      </c>
      <c r="F10" s="99">
        <v>23681</v>
      </c>
    </row>
    <row r="11" spans="1:6" ht="12.75">
      <c r="A11" s="105">
        <f t="shared" si="0"/>
        <v>4</v>
      </c>
      <c r="B11" s="106" t="s">
        <v>61</v>
      </c>
      <c r="C11" s="107">
        <v>602</v>
      </c>
      <c r="D11" s="98" t="s">
        <v>66</v>
      </c>
      <c r="E11" s="98" t="s">
        <v>67</v>
      </c>
      <c r="F11" s="99">
        <v>35759.5</v>
      </c>
    </row>
    <row r="12" spans="1:6" ht="12.75">
      <c r="A12" s="105">
        <f t="shared" si="0"/>
        <v>5</v>
      </c>
      <c r="B12" s="106" t="s">
        <v>61</v>
      </c>
      <c r="C12" s="107">
        <v>600</v>
      </c>
      <c r="D12" s="98" t="s">
        <v>66</v>
      </c>
      <c r="E12" s="98" t="s">
        <v>68</v>
      </c>
      <c r="F12" s="99">
        <v>82.28</v>
      </c>
    </row>
    <row r="13" spans="1:6" ht="12.75">
      <c r="A13" s="105">
        <f t="shared" si="0"/>
        <v>6</v>
      </c>
      <c r="B13" s="106" t="s">
        <v>61</v>
      </c>
      <c r="C13" s="107">
        <v>601</v>
      </c>
      <c r="D13" s="98" t="s">
        <v>66</v>
      </c>
      <c r="E13" s="98" t="s">
        <v>68</v>
      </c>
      <c r="F13" s="99">
        <v>278</v>
      </c>
    </row>
    <row r="14" spans="1:6" ht="12.75">
      <c r="A14" s="105">
        <f t="shared" si="0"/>
        <v>7</v>
      </c>
      <c r="B14" s="106" t="s">
        <v>61</v>
      </c>
      <c r="C14" s="107">
        <v>593</v>
      </c>
      <c r="D14" s="98" t="s">
        <v>69</v>
      </c>
      <c r="E14" s="98" t="s">
        <v>70</v>
      </c>
      <c r="F14" s="99">
        <v>8925</v>
      </c>
    </row>
    <row r="15" spans="1:6" ht="12.75">
      <c r="A15" s="105">
        <f t="shared" si="0"/>
        <v>8</v>
      </c>
      <c r="B15" s="106" t="s">
        <v>61</v>
      </c>
      <c r="C15" s="107">
        <v>595</v>
      </c>
      <c r="D15" s="98" t="s">
        <v>71</v>
      </c>
      <c r="E15" s="98" t="s">
        <v>70</v>
      </c>
      <c r="F15" s="99">
        <v>20547.48</v>
      </c>
    </row>
    <row r="16" spans="1:6" ht="12.75">
      <c r="A16" s="105">
        <f t="shared" si="0"/>
        <v>9</v>
      </c>
      <c r="B16" s="106" t="s">
        <v>61</v>
      </c>
      <c r="C16" s="107">
        <v>605</v>
      </c>
      <c r="D16" s="98" t="s">
        <v>72</v>
      </c>
      <c r="E16" s="98" t="s">
        <v>73</v>
      </c>
      <c r="F16" s="99">
        <v>4042.6</v>
      </c>
    </row>
    <row r="17" spans="1:6" ht="12.75">
      <c r="A17" s="105">
        <f t="shared" si="0"/>
        <v>10</v>
      </c>
      <c r="B17" s="106" t="s">
        <v>61</v>
      </c>
      <c r="C17" s="107">
        <v>603</v>
      </c>
      <c r="D17" s="98" t="s">
        <v>72</v>
      </c>
      <c r="E17" s="98" t="s">
        <v>74</v>
      </c>
      <c r="F17" s="99">
        <v>768</v>
      </c>
    </row>
    <row r="18" spans="1:6" ht="12.75">
      <c r="A18" s="105">
        <f t="shared" si="0"/>
        <v>11</v>
      </c>
      <c r="B18" s="106" t="s">
        <v>61</v>
      </c>
      <c r="C18" s="107">
        <v>590</v>
      </c>
      <c r="D18" s="98" t="s">
        <v>72</v>
      </c>
      <c r="E18" s="98" t="s">
        <v>75</v>
      </c>
      <c r="F18" s="99">
        <v>350</v>
      </c>
    </row>
    <row r="19" spans="1:6" ht="12.75">
      <c r="A19" s="105">
        <f t="shared" si="0"/>
        <v>12</v>
      </c>
      <c r="B19" s="106" t="s">
        <v>76</v>
      </c>
      <c r="C19" s="107">
        <v>635</v>
      </c>
      <c r="D19" s="98" t="s">
        <v>77</v>
      </c>
      <c r="E19" s="98" t="s">
        <v>70</v>
      </c>
      <c r="F19" s="99">
        <v>544761.99</v>
      </c>
    </row>
    <row r="20" spans="1:6" ht="12.75">
      <c r="A20" s="105">
        <f t="shared" si="0"/>
        <v>13</v>
      </c>
      <c r="B20" s="106" t="s">
        <v>76</v>
      </c>
      <c r="C20" s="107">
        <v>636</v>
      </c>
      <c r="D20" s="98" t="s">
        <v>78</v>
      </c>
      <c r="E20" s="98" t="s">
        <v>79</v>
      </c>
      <c r="F20" s="99">
        <v>1775.26</v>
      </c>
    </row>
    <row r="21" spans="1:6" ht="12.75">
      <c r="A21" s="105">
        <f t="shared" si="0"/>
        <v>14</v>
      </c>
      <c r="B21" s="106" t="s">
        <v>80</v>
      </c>
      <c r="C21" s="107">
        <v>662</v>
      </c>
      <c r="D21" s="98" t="s">
        <v>81</v>
      </c>
      <c r="E21" s="98" t="s">
        <v>82</v>
      </c>
      <c r="F21" s="99">
        <v>14732.09</v>
      </c>
    </row>
    <row r="22" spans="1:6" ht="12.75">
      <c r="A22" s="105">
        <f t="shared" si="0"/>
        <v>15</v>
      </c>
      <c r="B22" s="106" t="s">
        <v>80</v>
      </c>
      <c r="C22" s="107">
        <v>663</v>
      </c>
      <c r="D22" s="98" t="s">
        <v>83</v>
      </c>
      <c r="E22" s="98" t="s">
        <v>94</v>
      </c>
      <c r="F22" s="99">
        <v>3351.04</v>
      </c>
    </row>
    <row r="23" spans="1:6" ht="12.75">
      <c r="A23" s="105">
        <f t="shared" si="0"/>
        <v>16</v>
      </c>
      <c r="B23" s="106" t="s">
        <v>80</v>
      </c>
      <c r="C23" s="107">
        <v>656</v>
      </c>
      <c r="D23" s="98" t="s">
        <v>84</v>
      </c>
      <c r="E23" s="98" t="s">
        <v>85</v>
      </c>
      <c r="F23" s="99">
        <v>146</v>
      </c>
    </row>
    <row r="24" spans="1:6" ht="12.75">
      <c r="A24" s="105">
        <f t="shared" si="0"/>
        <v>17</v>
      </c>
      <c r="B24" s="106" t="s">
        <v>86</v>
      </c>
      <c r="C24" s="107">
        <v>698</v>
      </c>
      <c r="D24" s="98" t="s">
        <v>72</v>
      </c>
      <c r="E24" s="98" t="s">
        <v>87</v>
      </c>
      <c r="F24" s="99">
        <v>65637</v>
      </c>
    </row>
    <row r="25" spans="1:6" ht="12.75">
      <c r="A25" s="105">
        <f t="shared" si="0"/>
        <v>18</v>
      </c>
      <c r="B25" s="106" t="s">
        <v>86</v>
      </c>
      <c r="C25" s="107">
        <v>695</v>
      </c>
      <c r="D25" s="98" t="s">
        <v>78</v>
      </c>
      <c r="E25" s="98" t="s">
        <v>88</v>
      </c>
      <c r="F25" s="99">
        <v>12102</v>
      </c>
    </row>
    <row r="26" spans="1:6" ht="12.75">
      <c r="A26" s="105">
        <f t="shared" si="0"/>
        <v>19</v>
      </c>
      <c r="B26" s="106" t="s">
        <v>86</v>
      </c>
      <c r="C26" s="107">
        <v>699</v>
      </c>
      <c r="D26" s="98" t="s">
        <v>89</v>
      </c>
      <c r="E26" s="98" t="s">
        <v>68</v>
      </c>
      <c r="F26" s="99">
        <v>13232.8</v>
      </c>
    </row>
    <row r="27" spans="1:6" ht="12.75">
      <c r="A27" s="105">
        <f t="shared" si="0"/>
        <v>20</v>
      </c>
      <c r="B27" s="106" t="s">
        <v>86</v>
      </c>
      <c r="C27" s="107">
        <v>701</v>
      </c>
      <c r="D27" s="98" t="s">
        <v>90</v>
      </c>
      <c r="E27" s="98" t="s">
        <v>91</v>
      </c>
      <c r="F27" s="99">
        <v>122.07</v>
      </c>
    </row>
    <row r="28" spans="1:6" ht="12.75">
      <c r="A28" s="105">
        <f t="shared" si="0"/>
        <v>21</v>
      </c>
      <c r="B28" s="106" t="s">
        <v>86</v>
      </c>
      <c r="C28" s="107">
        <v>700</v>
      </c>
      <c r="D28" s="98" t="s">
        <v>92</v>
      </c>
      <c r="E28" s="98" t="s">
        <v>91</v>
      </c>
      <c r="F28" s="99">
        <v>3332</v>
      </c>
    </row>
    <row r="29" spans="1:6" ht="12.75">
      <c r="A29" s="105">
        <f t="shared" si="0"/>
        <v>22</v>
      </c>
      <c r="B29" s="106" t="s">
        <v>86</v>
      </c>
      <c r="C29" s="107">
        <v>702</v>
      </c>
      <c r="D29" s="98" t="s">
        <v>90</v>
      </c>
      <c r="E29" s="98" t="s">
        <v>91</v>
      </c>
      <c r="F29" s="99">
        <v>2096.68</v>
      </c>
    </row>
    <row r="30" spans="1:6" ht="13.5" thickBot="1">
      <c r="A30" s="105">
        <f t="shared" si="0"/>
        <v>23</v>
      </c>
      <c r="B30" s="106" t="s">
        <v>86</v>
      </c>
      <c r="C30" s="107">
        <v>693</v>
      </c>
      <c r="D30" s="98" t="s">
        <v>84</v>
      </c>
      <c r="E30" s="98" t="s">
        <v>85</v>
      </c>
      <c r="F30" s="99">
        <v>1168</v>
      </c>
    </row>
    <row r="31" spans="1:6" ht="21.75" customHeight="1" thickBot="1">
      <c r="A31" s="100"/>
      <c r="B31" s="101"/>
      <c r="C31" s="102"/>
      <c r="D31" s="102"/>
      <c r="E31" s="103" t="s">
        <v>93</v>
      </c>
      <c r="F31" s="104">
        <f>SUM(F8:F30)</f>
        <v>762364.15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32</v>
      </c>
      <c r="B1" s="12"/>
      <c r="C1" s="12"/>
      <c r="D1" s="12"/>
    </row>
    <row r="3" spans="1:4" ht="15.75" customHeight="1">
      <c r="A3" s="120" t="s">
        <v>19</v>
      </c>
      <c r="B3" s="120"/>
      <c r="C3" s="120"/>
      <c r="D3" s="14"/>
    </row>
    <row r="4" spans="1:10" ht="19.5" customHeight="1">
      <c r="A4" s="121" t="s">
        <v>21</v>
      </c>
      <c r="B4" s="121"/>
      <c r="C4" s="121"/>
      <c r="D4" s="121"/>
      <c r="E4" s="121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28</v>
      </c>
      <c r="C6" s="11" t="str">
        <f>personal!E6</f>
        <v>10-14 ianuarie 2022</v>
      </c>
      <c r="D6" s="18"/>
      <c r="E6" s="15"/>
      <c r="F6" s="15"/>
      <c r="G6" s="15"/>
      <c r="H6" s="15"/>
      <c r="I6" s="16"/>
      <c r="J6" s="16"/>
    </row>
    <row r="7" ht="13.5" thickBot="1"/>
    <row r="8" spans="1:5" ht="23.25" customHeight="1" thickBot="1">
      <c r="A8" s="29" t="s">
        <v>14</v>
      </c>
      <c r="B8" s="30" t="s">
        <v>15</v>
      </c>
      <c r="C8" s="30" t="s">
        <v>16</v>
      </c>
      <c r="D8" s="30" t="s">
        <v>20</v>
      </c>
      <c r="E8" s="31" t="s">
        <v>17</v>
      </c>
    </row>
    <row r="9" spans="1:5" s="19" customFormat="1" ht="12.75">
      <c r="A9" s="111" t="s">
        <v>95</v>
      </c>
      <c r="B9" s="108">
        <v>665</v>
      </c>
      <c r="C9" s="109" t="s">
        <v>96</v>
      </c>
      <c r="D9" s="110" t="s">
        <v>97</v>
      </c>
      <c r="E9" s="112">
        <v>5494340.12</v>
      </c>
    </row>
    <row r="10" spans="1:5" s="19" customFormat="1" ht="25.5">
      <c r="A10" s="111" t="s">
        <v>95</v>
      </c>
      <c r="B10" s="108">
        <v>666</v>
      </c>
      <c r="C10" s="109" t="s">
        <v>98</v>
      </c>
      <c r="D10" s="110" t="s">
        <v>99</v>
      </c>
      <c r="E10" s="112">
        <v>309480.28</v>
      </c>
    </row>
    <row r="11" spans="1:5" s="19" customFormat="1" ht="12.75">
      <c r="A11" s="111" t="s">
        <v>100</v>
      </c>
      <c r="B11" s="108">
        <v>667</v>
      </c>
      <c r="C11" s="109" t="s">
        <v>101</v>
      </c>
      <c r="D11" s="110" t="s">
        <v>97</v>
      </c>
      <c r="E11" s="112">
        <v>1450955.1</v>
      </c>
    </row>
    <row r="12" spans="1:5" s="19" customFormat="1" ht="13.5" thickBot="1">
      <c r="A12" s="35"/>
      <c r="B12" s="36"/>
      <c r="C12" s="37"/>
      <c r="D12" s="37"/>
      <c r="E12" s="38"/>
    </row>
    <row r="13" spans="1:5" ht="23.25" customHeight="1" thickBot="1">
      <c r="A13" s="32" t="s">
        <v>18</v>
      </c>
      <c r="B13" s="33"/>
      <c r="C13" s="33"/>
      <c r="D13" s="33"/>
      <c r="E13" s="34">
        <f>SUM(E9:E12)</f>
        <v>7254775.5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2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17.421875" style="0" customWidth="1"/>
    <col min="4" max="4" width="23.8515625" style="0" customWidth="1"/>
    <col min="5" max="5" width="35.421875" style="0" customWidth="1"/>
    <col min="6" max="6" width="25.140625" style="43" customWidth="1"/>
    <col min="9" max="9" width="9.140625" style="2" customWidth="1"/>
    <col min="10" max="10" width="34.00390625" style="0" customWidth="1"/>
  </cols>
  <sheetData>
    <row r="2" ht="12.75">
      <c r="A2" s="23" t="s">
        <v>33</v>
      </c>
    </row>
    <row r="3" ht="12.75">
      <c r="A3" s="23"/>
    </row>
    <row r="4" ht="12.75">
      <c r="A4" s="23" t="s">
        <v>29</v>
      </c>
    </row>
    <row r="5" spans="1:5" ht="12.75">
      <c r="A5" s="23" t="s">
        <v>23</v>
      </c>
      <c r="D5" s="21" t="s">
        <v>28</v>
      </c>
      <c r="E5" s="45" t="str">
        <f>personal!E6</f>
        <v>10-14 ianuarie 2022</v>
      </c>
    </row>
    <row r="6" ht="13.5" thickBot="1"/>
    <row r="7" spans="1:9" ht="46.5" customHeight="1" thickBot="1">
      <c r="A7" s="116" t="s">
        <v>8</v>
      </c>
      <c r="B7" s="117" t="s">
        <v>9</v>
      </c>
      <c r="C7" s="117" t="s">
        <v>10</v>
      </c>
      <c r="D7" s="117" t="s">
        <v>24</v>
      </c>
      <c r="E7" s="117" t="s">
        <v>30</v>
      </c>
      <c r="F7" s="118" t="s">
        <v>26</v>
      </c>
      <c r="I7"/>
    </row>
    <row r="8" spans="1:9" ht="12.75">
      <c r="A8" s="115">
        <v>1</v>
      </c>
      <c r="B8" s="122">
        <v>44571</v>
      </c>
      <c r="C8" s="123">
        <v>15</v>
      </c>
      <c r="D8" s="123" t="s">
        <v>102</v>
      </c>
      <c r="E8" s="124" t="s">
        <v>103</v>
      </c>
      <c r="F8" s="125">
        <v>1200</v>
      </c>
      <c r="I8"/>
    </row>
    <row r="9" spans="1:9" ht="25.5">
      <c r="A9" s="114">
        <v>2</v>
      </c>
      <c r="B9" s="126">
        <v>44571</v>
      </c>
      <c r="C9" s="127">
        <v>591</v>
      </c>
      <c r="D9" s="127" t="s">
        <v>104</v>
      </c>
      <c r="E9" s="128" t="s">
        <v>105</v>
      </c>
      <c r="F9" s="129">
        <v>561553.67</v>
      </c>
      <c r="I9"/>
    </row>
    <row r="10" spans="1:6" ht="18" customHeight="1">
      <c r="A10" s="114">
        <v>3</v>
      </c>
      <c r="B10" s="126">
        <v>44572</v>
      </c>
      <c r="C10" s="130">
        <v>608</v>
      </c>
      <c r="D10" s="127" t="s">
        <v>104</v>
      </c>
      <c r="E10" s="128" t="s">
        <v>106</v>
      </c>
      <c r="F10" s="129">
        <v>25129.58</v>
      </c>
    </row>
    <row r="11" spans="1:6" ht="18" customHeight="1">
      <c r="A11" s="114">
        <v>4</v>
      </c>
      <c r="B11" s="126">
        <v>44572</v>
      </c>
      <c r="C11" s="130">
        <v>609</v>
      </c>
      <c r="D11" s="127" t="s">
        <v>102</v>
      </c>
      <c r="E11" s="128" t="s">
        <v>103</v>
      </c>
      <c r="F11" s="129">
        <v>3001</v>
      </c>
    </row>
    <row r="12" spans="1:6" ht="18" customHeight="1">
      <c r="A12" s="114">
        <v>5</v>
      </c>
      <c r="B12" s="126">
        <v>44572</v>
      </c>
      <c r="C12" s="127">
        <v>610</v>
      </c>
      <c r="D12" s="127" t="s">
        <v>104</v>
      </c>
      <c r="E12" s="128" t="s">
        <v>103</v>
      </c>
      <c r="F12" s="129">
        <v>28900</v>
      </c>
    </row>
    <row r="13" spans="1:6" ht="18" customHeight="1">
      <c r="A13" s="114">
        <v>6</v>
      </c>
      <c r="B13" s="126">
        <v>44572</v>
      </c>
      <c r="C13" s="127">
        <v>611</v>
      </c>
      <c r="D13" s="127" t="s">
        <v>104</v>
      </c>
      <c r="E13" s="128" t="s">
        <v>107</v>
      </c>
      <c r="F13" s="129">
        <v>246.33</v>
      </c>
    </row>
    <row r="14" spans="1:6" ht="18" customHeight="1">
      <c r="A14" s="114">
        <v>7</v>
      </c>
      <c r="B14" s="126">
        <v>44572</v>
      </c>
      <c r="C14" s="127">
        <v>612</v>
      </c>
      <c r="D14" s="127" t="s">
        <v>104</v>
      </c>
      <c r="E14" s="128" t="s">
        <v>103</v>
      </c>
      <c r="F14" s="129">
        <v>2000</v>
      </c>
    </row>
    <row r="15" spans="1:6" ht="18" customHeight="1">
      <c r="A15" s="114">
        <v>8</v>
      </c>
      <c r="B15" s="126">
        <v>44572</v>
      </c>
      <c r="C15" s="127">
        <v>615</v>
      </c>
      <c r="D15" s="127" t="s">
        <v>102</v>
      </c>
      <c r="E15" s="128" t="s">
        <v>103</v>
      </c>
      <c r="F15" s="129">
        <v>4750</v>
      </c>
    </row>
    <row r="16" spans="1:6" ht="18" customHeight="1">
      <c r="A16" s="114">
        <v>9</v>
      </c>
      <c r="B16" s="126">
        <v>44572</v>
      </c>
      <c r="C16" s="127">
        <v>622</v>
      </c>
      <c r="D16" s="127" t="s">
        <v>108</v>
      </c>
      <c r="E16" s="128" t="s">
        <v>109</v>
      </c>
      <c r="F16" s="129">
        <v>50</v>
      </c>
    </row>
    <row r="17" spans="1:6" ht="18" customHeight="1">
      <c r="A17" s="114">
        <v>10</v>
      </c>
      <c r="B17" s="126">
        <v>44572</v>
      </c>
      <c r="C17" s="127">
        <v>624</v>
      </c>
      <c r="D17" s="127" t="s">
        <v>108</v>
      </c>
      <c r="E17" s="128" t="s">
        <v>109</v>
      </c>
      <c r="F17" s="129">
        <v>350</v>
      </c>
    </row>
    <row r="18" spans="1:6" ht="18" customHeight="1">
      <c r="A18" s="114">
        <v>11</v>
      </c>
      <c r="B18" s="126">
        <v>44572</v>
      </c>
      <c r="C18" s="127">
        <v>626</v>
      </c>
      <c r="D18" s="127" t="s">
        <v>108</v>
      </c>
      <c r="E18" s="128" t="s">
        <v>109</v>
      </c>
      <c r="F18" s="129">
        <v>50</v>
      </c>
    </row>
    <row r="19" spans="1:6" ht="18" customHeight="1">
      <c r="A19" s="114">
        <v>12</v>
      </c>
      <c r="B19" s="126">
        <v>44572</v>
      </c>
      <c r="C19" s="127">
        <v>627</v>
      </c>
      <c r="D19" s="127" t="s">
        <v>108</v>
      </c>
      <c r="E19" s="128" t="s">
        <v>109</v>
      </c>
      <c r="F19" s="129">
        <v>200</v>
      </c>
    </row>
    <row r="20" spans="1:6" ht="18" customHeight="1">
      <c r="A20" s="114">
        <v>13</v>
      </c>
      <c r="B20" s="126">
        <v>44572</v>
      </c>
      <c r="C20" s="127">
        <v>625</v>
      </c>
      <c r="D20" s="127" t="s">
        <v>108</v>
      </c>
      <c r="E20" s="128" t="s">
        <v>109</v>
      </c>
      <c r="F20" s="129">
        <v>30</v>
      </c>
    </row>
    <row r="21" spans="1:6" ht="18" customHeight="1">
      <c r="A21" s="114">
        <v>14</v>
      </c>
      <c r="B21" s="126">
        <v>44572</v>
      </c>
      <c r="C21" s="127">
        <v>623</v>
      </c>
      <c r="D21" s="127" t="s">
        <v>108</v>
      </c>
      <c r="E21" s="128" t="s">
        <v>109</v>
      </c>
      <c r="F21" s="129">
        <v>16.45</v>
      </c>
    </row>
    <row r="22" spans="1:6" ht="18" customHeight="1">
      <c r="A22" s="114">
        <v>15</v>
      </c>
      <c r="B22" s="126">
        <v>44572</v>
      </c>
      <c r="C22" s="127">
        <v>621</v>
      </c>
      <c r="D22" s="127" t="s">
        <v>108</v>
      </c>
      <c r="E22" s="128" t="s">
        <v>109</v>
      </c>
      <c r="F22" s="129">
        <v>230</v>
      </c>
    </row>
    <row r="23" spans="1:6" ht="18" customHeight="1">
      <c r="A23" s="114">
        <v>16</v>
      </c>
      <c r="B23" s="126">
        <v>44572</v>
      </c>
      <c r="C23" s="127">
        <v>614</v>
      </c>
      <c r="D23" s="127" t="s">
        <v>102</v>
      </c>
      <c r="E23" s="128" t="s">
        <v>103</v>
      </c>
      <c r="F23" s="129">
        <v>4400</v>
      </c>
    </row>
    <row r="24" spans="1:6" ht="18" customHeight="1">
      <c r="A24" s="114">
        <v>17</v>
      </c>
      <c r="B24" s="126">
        <v>44572</v>
      </c>
      <c r="C24" s="127">
        <v>613</v>
      </c>
      <c r="D24" s="127" t="s">
        <v>104</v>
      </c>
      <c r="E24" s="128" t="s">
        <v>103</v>
      </c>
      <c r="F24" s="129">
        <v>19801</v>
      </c>
    </row>
    <row r="25" spans="1:6" ht="18" customHeight="1">
      <c r="A25" s="114">
        <v>18</v>
      </c>
      <c r="B25" s="126">
        <v>44573</v>
      </c>
      <c r="C25" s="127">
        <v>653</v>
      </c>
      <c r="D25" s="127" t="s">
        <v>110</v>
      </c>
      <c r="E25" s="128" t="s">
        <v>111</v>
      </c>
      <c r="F25" s="129">
        <v>34150</v>
      </c>
    </row>
    <row r="26" spans="1:6" ht="18" customHeight="1">
      <c r="A26" s="114">
        <v>19</v>
      </c>
      <c r="B26" s="126">
        <v>44573</v>
      </c>
      <c r="C26" s="127">
        <v>642</v>
      </c>
      <c r="D26" s="127" t="s">
        <v>104</v>
      </c>
      <c r="E26" s="128" t="s">
        <v>103</v>
      </c>
      <c r="F26" s="129">
        <v>17676.43</v>
      </c>
    </row>
    <row r="27" spans="1:6" ht="18" customHeight="1">
      <c r="A27" s="114">
        <v>20</v>
      </c>
      <c r="B27" s="126">
        <v>44573</v>
      </c>
      <c r="C27" s="127">
        <v>643</v>
      </c>
      <c r="D27" s="127" t="s">
        <v>102</v>
      </c>
      <c r="E27" s="128" t="s">
        <v>106</v>
      </c>
      <c r="F27" s="129">
        <v>726.1</v>
      </c>
    </row>
    <row r="28" spans="1:6" ht="18" customHeight="1">
      <c r="A28" s="114">
        <v>21</v>
      </c>
      <c r="B28" s="126">
        <v>44573</v>
      </c>
      <c r="C28" s="127">
        <v>647</v>
      </c>
      <c r="D28" s="127" t="s">
        <v>108</v>
      </c>
      <c r="E28" s="128" t="s">
        <v>109</v>
      </c>
      <c r="F28" s="129">
        <v>150</v>
      </c>
    </row>
    <row r="29" spans="1:6" ht="18" customHeight="1">
      <c r="A29" s="114">
        <v>22</v>
      </c>
      <c r="B29" s="126">
        <v>44573</v>
      </c>
      <c r="C29" s="127">
        <v>649</v>
      </c>
      <c r="D29" s="127" t="s">
        <v>108</v>
      </c>
      <c r="E29" s="128" t="s">
        <v>109</v>
      </c>
      <c r="F29" s="129">
        <v>150</v>
      </c>
    </row>
    <row r="30" spans="1:6" ht="18" customHeight="1">
      <c r="A30" s="114">
        <v>23</v>
      </c>
      <c r="B30" s="126">
        <v>44573</v>
      </c>
      <c r="C30" s="127">
        <v>651</v>
      </c>
      <c r="D30" s="127" t="s">
        <v>108</v>
      </c>
      <c r="E30" s="128" t="s">
        <v>109</v>
      </c>
      <c r="F30" s="129">
        <v>200</v>
      </c>
    </row>
    <row r="31" spans="1:6" ht="18" customHeight="1">
      <c r="A31" s="114">
        <v>24</v>
      </c>
      <c r="B31" s="126">
        <v>44573</v>
      </c>
      <c r="C31" s="127">
        <v>650</v>
      </c>
      <c r="D31" s="127" t="s">
        <v>108</v>
      </c>
      <c r="E31" s="128" t="s">
        <v>109</v>
      </c>
      <c r="F31" s="129">
        <v>50</v>
      </c>
    </row>
    <row r="32" spans="1:6" ht="18" customHeight="1">
      <c r="A32" s="114">
        <v>25</v>
      </c>
      <c r="B32" s="126">
        <v>44573</v>
      </c>
      <c r="C32" s="127">
        <v>648</v>
      </c>
      <c r="D32" s="127" t="s">
        <v>108</v>
      </c>
      <c r="E32" s="128" t="s">
        <v>109</v>
      </c>
      <c r="F32" s="129">
        <v>300</v>
      </c>
    </row>
    <row r="33" spans="1:6" ht="18" customHeight="1">
      <c r="A33" s="114">
        <v>26</v>
      </c>
      <c r="B33" s="126">
        <v>44573</v>
      </c>
      <c r="C33" s="127">
        <v>646</v>
      </c>
      <c r="D33" s="127" t="s">
        <v>104</v>
      </c>
      <c r="E33" s="128" t="s">
        <v>103</v>
      </c>
      <c r="F33" s="129">
        <v>5000</v>
      </c>
    </row>
    <row r="34" spans="1:6" ht="18" customHeight="1">
      <c r="A34" s="114">
        <v>27</v>
      </c>
      <c r="B34" s="126">
        <v>44573</v>
      </c>
      <c r="C34" s="127">
        <v>644</v>
      </c>
      <c r="D34" s="127" t="s">
        <v>104</v>
      </c>
      <c r="E34" s="128" t="s">
        <v>103</v>
      </c>
      <c r="F34" s="129">
        <v>1550</v>
      </c>
    </row>
    <row r="35" spans="1:6" ht="18" customHeight="1">
      <c r="A35" s="114">
        <v>28</v>
      </c>
      <c r="B35" s="126">
        <v>44573</v>
      </c>
      <c r="C35" s="127">
        <v>645</v>
      </c>
      <c r="D35" s="127" t="s">
        <v>102</v>
      </c>
      <c r="E35" s="128" t="s">
        <v>103</v>
      </c>
      <c r="F35" s="129">
        <v>3000</v>
      </c>
    </row>
    <row r="36" spans="1:6" ht="18" customHeight="1">
      <c r="A36" s="114">
        <v>29</v>
      </c>
      <c r="B36" s="126">
        <v>44574</v>
      </c>
      <c r="C36" s="127">
        <v>654</v>
      </c>
      <c r="D36" s="127" t="s">
        <v>110</v>
      </c>
      <c r="E36" s="128" t="s">
        <v>112</v>
      </c>
      <c r="F36" s="129">
        <v>24750</v>
      </c>
    </row>
    <row r="37" spans="1:6" ht="18" customHeight="1">
      <c r="A37" s="114">
        <v>30</v>
      </c>
      <c r="B37" s="126">
        <v>44574</v>
      </c>
      <c r="C37" s="127">
        <v>685</v>
      </c>
      <c r="D37" s="127" t="s">
        <v>102</v>
      </c>
      <c r="E37" s="128" t="s">
        <v>113</v>
      </c>
      <c r="F37" s="129">
        <v>13350.15</v>
      </c>
    </row>
    <row r="38" spans="1:6" ht="18" customHeight="1">
      <c r="A38" s="114">
        <v>31</v>
      </c>
      <c r="B38" s="126">
        <v>44574</v>
      </c>
      <c r="C38" s="127">
        <v>670</v>
      </c>
      <c r="D38" s="127" t="s">
        <v>102</v>
      </c>
      <c r="E38" s="128" t="s">
        <v>114</v>
      </c>
      <c r="F38" s="129">
        <v>700</v>
      </c>
    </row>
    <row r="39" spans="1:6" ht="18" customHeight="1">
      <c r="A39" s="114">
        <v>32</v>
      </c>
      <c r="B39" s="126">
        <v>44574</v>
      </c>
      <c r="C39" s="127">
        <v>671</v>
      </c>
      <c r="D39" s="127" t="s">
        <v>102</v>
      </c>
      <c r="E39" s="128" t="s">
        <v>114</v>
      </c>
      <c r="F39" s="129">
        <v>500</v>
      </c>
    </row>
    <row r="40" spans="1:6" ht="18" customHeight="1">
      <c r="A40" s="114">
        <v>33</v>
      </c>
      <c r="B40" s="126">
        <v>44574</v>
      </c>
      <c r="C40" s="127">
        <v>674</v>
      </c>
      <c r="D40" s="127" t="s">
        <v>104</v>
      </c>
      <c r="E40" s="128" t="s">
        <v>107</v>
      </c>
      <c r="F40" s="129">
        <v>208.25</v>
      </c>
    </row>
    <row r="41" spans="1:6" ht="18" customHeight="1">
      <c r="A41" s="114">
        <v>34</v>
      </c>
      <c r="B41" s="126">
        <v>44574</v>
      </c>
      <c r="C41" s="127">
        <v>676</v>
      </c>
      <c r="D41" s="127" t="s">
        <v>102</v>
      </c>
      <c r="E41" s="128" t="s">
        <v>103</v>
      </c>
      <c r="F41" s="129">
        <v>1607.5</v>
      </c>
    </row>
    <row r="42" spans="1:6" ht="18" customHeight="1">
      <c r="A42" s="114">
        <v>35</v>
      </c>
      <c r="B42" s="126">
        <v>44574</v>
      </c>
      <c r="C42" s="127">
        <v>678</v>
      </c>
      <c r="D42" s="127" t="s">
        <v>108</v>
      </c>
      <c r="E42" s="128" t="s">
        <v>109</v>
      </c>
      <c r="F42" s="129">
        <v>200</v>
      </c>
    </row>
    <row r="43" spans="1:6" ht="18" customHeight="1">
      <c r="A43" s="114">
        <v>36</v>
      </c>
      <c r="B43" s="126">
        <v>44574</v>
      </c>
      <c r="C43" s="127">
        <v>680</v>
      </c>
      <c r="D43" s="127" t="s">
        <v>108</v>
      </c>
      <c r="E43" s="128" t="s">
        <v>109</v>
      </c>
      <c r="F43" s="129">
        <v>200</v>
      </c>
    </row>
    <row r="44" spans="1:6" ht="18" customHeight="1">
      <c r="A44" s="114">
        <v>37</v>
      </c>
      <c r="B44" s="126">
        <v>44574</v>
      </c>
      <c r="C44" s="127">
        <v>682</v>
      </c>
      <c r="D44" s="127" t="s">
        <v>108</v>
      </c>
      <c r="E44" s="128" t="s">
        <v>109</v>
      </c>
      <c r="F44" s="129">
        <v>170</v>
      </c>
    </row>
    <row r="45" spans="1:6" ht="18" customHeight="1">
      <c r="A45" s="114">
        <v>38</v>
      </c>
      <c r="B45" s="126">
        <v>44574</v>
      </c>
      <c r="C45" s="127">
        <v>692</v>
      </c>
      <c r="D45" s="127" t="s">
        <v>102</v>
      </c>
      <c r="E45" s="128" t="s">
        <v>113</v>
      </c>
      <c r="F45" s="129">
        <v>988.9</v>
      </c>
    </row>
    <row r="46" spans="1:6" ht="18" customHeight="1">
      <c r="A46" s="114">
        <v>39</v>
      </c>
      <c r="B46" s="126">
        <v>44574</v>
      </c>
      <c r="C46" s="127">
        <v>683</v>
      </c>
      <c r="D46" s="127" t="s">
        <v>108</v>
      </c>
      <c r="E46" s="128" t="s">
        <v>109</v>
      </c>
      <c r="F46" s="129">
        <v>50</v>
      </c>
    </row>
    <row r="47" spans="1:6" ht="18" customHeight="1">
      <c r="A47" s="114">
        <v>40</v>
      </c>
      <c r="B47" s="126">
        <v>44574</v>
      </c>
      <c r="C47" s="127">
        <v>681</v>
      </c>
      <c r="D47" s="127" t="s">
        <v>108</v>
      </c>
      <c r="E47" s="128" t="s">
        <v>109</v>
      </c>
      <c r="F47" s="129">
        <v>61.5</v>
      </c>
    </row>
    <row r="48" spans="1:6" ht="18" customHeight="1">
      <c r="A48" s="114">
        <v>41</v>
      </c>
      <c r="B48" s="126">
        <v>44574</v>
      </c>
      <c r="C48" s="127">
        <v>679</v>
      </c>
      <c r="D48" s="127" t="s">
        <v>108</v>
      </c>
      <c r="E48" s="128" t="s">
        <v>109</v>
      </c>
      <c r="F48" s="129">
        <v>70</v>
      </c>
    </row>
    <row r="49" spans="1:6" ht="18" customHeight="1">
      <c r="A49" s="114">
        <v>42</v>
      </c>
      <c r="B49" s="126">
        <v>44574</v>
      </c>
      <c r="C49" s="127">
        <v>677</v>
      </c>
      <c r="D49" s="127" t="s">
        <v>108</v>
      </c>
      <c r="E49" s="128" t="s">
        <v>109</v>
      </c>
      <c r="F49" s="129">
        <v>400</v>
      </c>
    </row>
    <row r="50" spans="1:6" ht="18" customHeight="1">
      <c r="A50" s="114">
        <v>43</v>
      </c>
      <c r="B50" s="126">
        <v>44574</v>
      </c>
      <c r="C50" s="127">
        <v>675</v>
      </c>
      <c r="D50" s="127" t="s">
        <v>102</v>
      </c>
      <c r="E50" s="128" t="s">
        <v>114</v>
      </c>
      <c r="F50" s="129">
        <v>940</v>
      </c>
    </row>
    <row r="51" spans="1:6" ht="18" customHeight="1">
      <c r="A51" s="114">
        <v>44</v>
      </c>
      <c r="B51" s="126">
        <v>44574</v>
      </c>
      <c r="C51" s="127">
        <v>672</v>
      </c>
      <c r="D51" s="127" t="s">
        <v>102</v>
      </c>
      <c r="E51" s="128" t="s">
        <v>114</v>
      </c>
      <c r="F51" s="129">
        <v>940</v>
      </c>
    </row>
    <row r="52" spans="1:6" ht="18" customHeight="1">
      <c r="A52" s="114">
        <v>45</v>
      </c>
      <c r="B52" s="126">
        <v>44574</v>
      </c>
      <c r="C52" s="127">
        <v>673</v>
      </c>
      <c r="D52" s="127" t="s">
        <v>102</v>
      </c>
      <c r="E52" s="128" t="s">
        <v>114</v>
      </c>
      <c r="F52" s="129">
        <v>633</v>
      </c>
    </row>
    <row r="53" spans="1:6" ht="18" customHeight="1">
      <c r="A53" s="114">
        <v>46</v>
      </c>
      <c r="B53" s="126">
        <v>44575</v>
      </c>
      <c r="C53" s="127">
        <v>703</v>
      </c>
      <c r="D53" s="127" t="s">
        <v>108</v>
      </c>
      <c r="E53" s="128" t="s">
        <v>109</v>
      </c>
      <c r="F53" s="129">
        <v>150</v>
      </c>
    </row>
    <row r="54" spans="1:6" ht="18" customHeight="1">
      <c r="A54" s="114">
        <v>47</v>
      </c>
      <c r="B54" s="126">
        <v>44575</v>
      </c>
      <c r="C54" s="127">
        <v>704</v>
      </c>
      <c r="D54" s="127" t="s">
        <v>108</v>
      </c>
      <c r="E54" s="128" t="s">
        <v>109</v>
      </c>
      <c r="F54" s="129">
        <v>100</v>
      </c>
    </row>
    <row r="55" spans="1:6" ht="18" customHeight="1">
      <c r="A55" s="114">
        <v>48</v>
      </c>
      <c r="B55" s="126">
        <v>44575</v>
      </c>
      <c r="C55" s="127">
        <v>705</v>
      </c>
      <c r="D55" s="127" t="s">
        <v>108</v>
      </c>
      <c r="E55" s="128" t="s">
        <v>109</v>
      </c>
      <c r="F55" s="129">
        <v>352</v>
      </c>
    </row>
    <row r="56" spans="1:6" ht="18" customHeight="1">
      <c r="A56" s="114">
        <v>49</v>
      </c>
      <c r="B56" s="126">
        <v>44575</v>
      </c>
      <c r="C56" s="127">
        <v>706</v>
      </c>
      <c r="D56" s="127" t="s">
        <v>108</v>
      </c>
      <c r="E56" s="128" t="s">
        <v>109</v>
      </c>
      <c r="F56" s="129">
        <v>80</v>
      </c>
    </row>
    <row r="57" spans="1:6" ht="18" customHeight="1">
      <c r="A57" s="114">
        <v>50</v>
      </c>
      <c r="B57" s="126">
        <v>44575</v>
      </c>
      <c r="C57" s="127">
        <v>709</v>
      </c>
      <c r="D57" s="127" t="s">
        <v>108</v>
      </c>
      <c r="E57" s="128" t="s">
        <v>109</v>
      </c>
      <c r="F57" s="129">
        <v>1500</v>
      </c>
    </row>
    <row r="58" spans="1:6" ht="18" customHeight="1">
      <c r="A58" s="114">
        <v>51</v>
      </c>
      <c r="B58" s="126">
        <v>44575</v>
      </c>
      <c r="C58" s="127">
        <v>711</v>
      </c>
      <c r="D58" s="127" t="s">
        <v>108</v>
      </c>
      <c r="E58" s="128" t="s">
        <v>109</v>
      </c>
      <c r="F58" s="129">
        <v>330</v>
      </c>
    </row>
    <row r="59" spans="1:6" ht="18" customHeight="1">
      <c r="A59" s="114">
        <v>52</v>
      </c>
      <c r="B59" s="126">
        <v>44575</v>
      </c>
      <c r="C59" s="127">
        <v>713</v>
      </c>
      <c r="D59" s="127" t="s">
        <v>108</v>
      </c>
      <c r="E59" s="128" t="s">
        <v>109</v>
      </c>
      <c r="F59" s="129">
        <v>52</v>
      </c>
    </row>
    <row r="60" spans="1:6" ht="18" customHeight="1">
      <c r="A60" s="114">
        <v>53</v>
      </c>
      <c r="B60" s="126">
        <v>44575</v>
      </c>
      <c r="C60" s="127">
        <v>715</v>
      </c>
      <c r="D60" s="127" t="s">
        <v>108</v>
      </c>
      <c r="E60" s="128" t="s">
        <v>109</v>
      </c>
      <c r="F60" s="129">
        <v>450</v>
      </c>
    </row>
    <row r="61" spans="1:6" ht="18" customHeight="1">
      <c r="A61" s="114">
        <v>54</v>
      </c>
      <c r="B61" s="126">
        <v>44575</v>
      </c>
      <c r="C61" s="127">
        <v>717</v>
      </c>
      <c r="D61" s="127" t="s">
        <v>108</v>
      </c>
      <c r="E61" s="128" t="s">
        <v>109</v>
      </c>
      <c r="F61" s="129">
        <v>200</v>
      </c>
    </row>
    <row r="62" spans="1:6" ht="18" customHeight="1">
      <c r="A62" s="114">
        <v>55</v>
      </c>
      <c r="B62" s="126">
        <v>44575</v>
      </c>
      <c r="C62" s="127">
        <v>726</v>
      </c>
      <c r="D62" s="127" t="s">
        <v>102</v>
      </c>
      <c r="E62" s="128" t="s">
        <v>103</v>
      </c>
      <c r="F62" s="129">
        <v>2975</v>
      </c>
    </row>
    <row r="63" spans="1:6" ht="18" customHeight="1">
      <c r="A63" s="114">
        <v>56</v>
      </c>
      <c r="B63" s="126">
        <v>44575</v>
      </c>
      <c r="C63" s="127">
        <v>725</v>
      </c>
      <c r="D63" s="127" t="s">
        <v>102</v>
      </c>
      <c r="E63" s="128" t="s">
        <v>106</v>
      </c>
      <c r="F63" s="129">
        <v>892.2</v>
      </c>
    </row>
    <row r="64" spans="1:6" ht="18" customHeight="1">
      <c r="A64" s="114">
        <v>57</v>
      </c>
      <c r="B64" s="126">
        <v>44575</v>
      </c>
      <c r="C64" s="127">
        <v>724</v>
      </c>
      <c r="D64" s="127" t="s">
        <v>108</v>
      </c>
      <c r="E64" s="128" t="s">
        <v>109</v>
      </c>
      <c r="F64" s="129">
        <v>120</v>
      </c>
    </row>
    <row r="65" spans="1:6" ht="18" customHeight="1">
      <c r="A65" s="114">
        <v>58</v>
      </c>
      <c r="B65" s="126">
        <v>44575</v>
      </c>
      <c r="C65" s="127">
        <v>723</v>
      </c>
      <c r="D65" s="127" t="s">
        <v>108</v>
      </c>
      <c r="E65" s="128" t="s">
        <v>109</v>
      </c>
      <c r="F65" s="129">
        <v>200</v>
      </c>
    </row>
    <row r="66" spans="1:6" ht="18" customHeight="1">
      <c r="A66" s="114">
        <v>59</v>
      </c>
      <c r="B66" s="126">
        <v>44575</v>
      </c>
      <c r="C66" s="127">
        <v>722</v>
      </c>
      <c r="D66" s="127" t="s">
        <v>108</v>
      </c>
      <c r="E66" s="128" t="s">
        <v>109</v>
      </c>
      <c r="F66" s="129">
        <v>100</v>
      </c>
    </row>
    <row r="67" spans="1:6" ht="18" customHeight="1">
      <c r="A67" s="114">
        <v>60</v>
      </c>
      <c r="B67" s="126">
        <v>44575</v>
      </c>
      <c r="C67" s="127">
        <v>721</v>
      </c>
      <c r="D67" s="127" t="s">
        <v>108</v>
      </c>
      <c r="E67" s="128" t="s">
        <v>109</v>
      </c>
      <c r="F67" s="129">
        <v>105</v>
      </c>
    </row>
    <row r="68" spans="1:6" ht="18" customHeight="1">
      <c r="A68" s="114">
        <v>61</v>
      </c>
      <c r="B68" s="126">
        <v>44575</v>
      </c>
      <c r="C68" s="127">
        <v>720</v>
      </c>
      <c r="D68" s="127" t="s">
        <v>108</v>
      </c>
      <c r="E68" s="128" t="s">
        <v>109</v>
      </c>
      <c r="F68" s="129">
        <v>230</v>
      </c>
    </row>
    <row r="69" spans="1:6" ht="18" customHeight="1">
      <c r="A69" s="114">
        <v>62</v>
      </c>
      <c r="B69" s="126">
        <v>44575</v>
      </c>
      <c r="C69" s="127">
        <v>719</v>
      </c>
      <c r="D69" s="127" t="s">
        <v>108</v>
      </c>
      <c r="E69" s="128" t="s">
        <v>109</v>
      </c>
      <c r="F69" s="129">
        <v>150</v>
      </c>
    </row>
    <row r="70" spans="1:6" ht="18" customHeight="1">
      <c r="A70" s="114">
        <v>63</v>
      </c>
      <c r="B70" s="126">
        <v>44575</v>
      </c>
      <c r="C70" s="127">
        <v>718</v>
      </c>
      <c r="D70" s="127" t="s">
        <v>108</v>
      </c>
      <c r="E70" s="128" t="s">
        <v>109</v>
      </c>
      <c r="F70" s="129">
        <v>550</v>
      </c>
    </row>
    <row r="71" spans="1:6" ht="18" customHeight="1">
      <c r="A71" s="114">
        <v>64</v>
      </c>
      <c r="B71" s="126">
        <v>44575</v>
      </c>
      <c r="C71" s="127">
        <v>733</v>
      </c>
      <c r="D71" s="127" t="s">
        <v>104</v>
      </c>
      <c r="E71" s="128" t="s">
        <v>115</v>
      </c>
      <c r="F71" s="129">
        <v>715.26</v>
      </c>
    </row>
    <row r="72" spans="1:6" ht="18" customHeight="1">
      <c r="A72" s="114">
        <v>65</v>
      </c>
      <c r="B72" s="126">
        <v>44575</v>
      </c>
      <c r="C72" s="127">
        <v>732</v>
      </c>
      <c r="D72" s="127" t="s">
        <v>108</v>
      </c>
      <c r="E72" s="128" t="s">
        <v>109</v>
      </c>
      <c r="F72" s="129">
        <v>30</v>
      </c>
    </row>
    <row r="73" spans="1:6" ht="18" customHeight="1">
      <c r="A73" s="114">
        <v>66</v>
      </c>
      <c r="B73" s="126">
        <v>44575</v>
      </c>
      <c r="C73" s="127">
        <v>731</v>
      </c>
      <c r="D73" s="127" t="s">
        <v>102</v>
      </c>
      <c r="E73" s="128" t="s">
        <v>103</v>
      </c>
      <c r="F73" s="129">
        <v>2975</v>
      </c>
    </row>
    <row r="74" spans="1:6" ht="18" customHeight="1">
      <c r="A74" s="114">
        <v>67</v>
      </c>
      <c r="B74" s="126">
        <v>44575</v>
      </c>
      <c r="C74" s="127">
        <v>730</v>
      </c>
      <c r="D74" s="127" t="s">
        <v>102</v>
      </c>
      <c r="E74" s="128" t="s">
        <v>103</v>
      </c>
      <c r="F74" s="129">
        <v>1000</v>
      </c>
    </row>
    <row r="75" spans="1:6" ht="18" customHeight="1">
      <c r="A75" s="114">
        <v>68</v>
      </c>
      <c r="B75" s="126">
        <v>44575</v>
      </c>
      <c r="C75" s="127">
        <v>729</v>
      </c>
      <c r="D75" s="127" t="s">
        <v>102</v>
      </c>
      <c r="E75" s="128" t="s">
        <v>103</v>
      </c>
      <c r="F75" s="129">
        <v>3570</v>
      </c>
    </row>
    <row r="76" spans="1:6" ht="18" customHeight="1">
      <c r="A76" s="114">
        <v>69</v>
      </c>
      <c r="B76" s="126">
        <v>44575</v>
      </c>
      <c r="C76" s="127">
        <v>728</v>
      </c>
      <c r="D76" s="127" t="s">
        <v>102</v>
      </c>
      <c r="E76" s="128" t="s">
        <v>103</v>
      </c>
      <c r="F76" s="129">
        <v>2630</v>
      </c>
    </row>
    <row r="77" spans="1:6" ht="18" customHeight="1">
      <c r="A77" s="114">
        <v>70</v>
      </c>
      <c r="B77" s="126">
        <v>44575</v>
      </c>
      <c r="C77" s="127">
        <v>727</v>
      </c>
      <c r="D77" s="127" t="s">
        <v>104</v>
      </c>
      <c r="E77" s="128" t="s">
        <v>103</v>
      </c>
      <c r="F77" s="129">
        <v>2020</v>
      </c>
    </row>
    <row r="78" spans="1:6" ht="18" customHeight="1">
      <c r="A78" s="114">
        <v>71</v>
      </c>
      <c r="B78" s="126">
        <v>44575</v>
      </c>
      <c r="C78" s="127">
        <v>716</v>
      </c>
      <c r="D78" s="127" t="s">
        <v>108</v>
      </c>
      <c r="E78" s="128" t="s">
        <v>109</v>
      </c>
      <c r="F78" s="129">
        <v>200</v>
      </c>
    </row>
    <row r="79" spans="1:6" ht="18" customHeight="1">
      <c r="A79" s="114">
        <v>72</v>
      </c>
      <c r="B79" s="126">
        <v>44575</v>
      </c>
      <c r="C79" s="127">
        <v>714</v>
      </c>
      <c r="D79" s="127" t="s">
        <v>108</v>
      </c>
      <c r="E79" s="128" t="s">
        <v>109</v>
      </c>
      <c r="F79" s="129">
        <v>100</v>
      </c>
    </row>
    <row r="80" spans="1:6" ht="18" customHeight="1">
      <c r="A80" s="114">
        <v>73</v>
      </c>
      <c r="B80" s="126">
        <v>44575</v>
      </c>
      <c r="C80" s="127">
        <v>712</v>
      </c>
      <c r="D80" s="127" t="s">
        <v>108</v>
      </c>
      <c r="E80" s="128" t="s">
        <v>109</v>
      </c>
      <c r="F80" s="129">
        <v>500</v>
      </c>
    </row>
    <row r="81" spans="1:6" ht="18" customHeight="1">
      <c r="A81" s="114">
        <v>74</v>
      </c>
      <c r="B81" s="126">
        <v>44575</v>
      </c>
      <c r="C81" s="127">
        <v>710</v>
      </c>
      <c r="D81" s="127" t="s">
        <v>108</v>
      </c>
      <c r="E81" s="128" t="s">
        <v>109</v>
      </c>
      <c r="F81" s="129">
        <v>120</v>
      </c>
    </row>
    <row r="82" spans="1:6" ht="18" customHeight="1">
      <c r="A82" s="114">
        <v>75</v>
      </c>
      <c r="B82" s="126">
        <v>44575</v>
      </c>
      <c r="C82" s="127">
        <v>707</v>
      </c>
      <c r="D82" s="127" t="s">
        <v>108</v>
      </c>
      <c r="E82" s="128" t="s">
        <v>109</v>
      </c>
      <c r="F82" s="129">
        <v>120</v>
      </c>
    </row>
    <row r="83" spans="1:6" ht="18" customHeight="1">
      <c r="A83" s="114">
        <v>76</v>
      </c>
      <c r="B83" s="126">
        <v>44575</v>
      </c>
      <c r="C83" s="127">
        <v>708</v>
      </c>
      <c r="D83" s="127" t="s">
        <v>108</v>
      </c>
      <c r="E83" s="128" t="s">
        <v>109</v>
      </c>
      <c r="F83" s="129">
        <v>170</v>
      </c>
    </row>
    <row r="84" spans="1:6" ht="18" customHeight="1">
      <c r="A84" s="114">
        <v>77</v>
      </c>
      <c r="B84" s="131" t="s">
        <v>116</v>
      </c>
      <c r="C84" s="132">
        <v>7</v>
      </c>
      <c r="D84" s="133" t="s">
        <v>117</v>
      </c>
      <c r="E84" s="134" t="s">
        <v>118</v>
      </c>
      <c r="F84" s="157">
        <v>320</v>
      </c>
    </row>
    <row r="85" spans="1:9" s="1" customFormat="1" ht="18" customHeight="1">
      <c r="A85" s="114">
        <v>78</v>
      </c>
      <c r="B85" s="131" t="s">
        <v>116</v>
      </c>
      <c r="C85" s="132">
        <v>8</v>
      </c>
      <c r="D85" s="133" t="s">
        <v>117</v>
      </c>
      <c r="E85" s="134" t="s">
        <v>118</v>
      </c>
      <c r="F85" s="157">
        <v>600</v>
      </c>
      <c r="I85" s="113"/>
    </row>
    <row r="86" spans="1:6" ht="18" customHeight="1">
      <c r="A86" s="114">
        <v>79</v>
      </c>
      <c r="B86" s="131" t="s">
        <v>116</v>
      </c>
      <c r="C86" s="132">
        <v>9</v>
      </c>
      <c r="D86" s="133" t="s">
        <v>117</v>
      </c>
      <c r="E86" s="134" t="s">
        <v>119</v>
      </c>
      <c r="F86" s="157">
        <v>1500</v>
      </c>
    </row>
    <row r="87" spans="1:6" ht="18" customHeight="1">
      <c r="A87" s="114">
        <v>80</v>
      </c>
      <c r="B87" s="131" t="s">
        <v>116</v>
      </c>
      <c r="C87" s="132">
        <v>10</v>
      </c>
      <c r="D87" s="133" t="s">
        <v>117</v>
      </c>
      <c r="E87" s="134" t="s">
        <v>120</v>
      </c>
      <c r="F87" s="157">
        <v>1400</v>
      </c>
    </row>
    <row r="88" spans="1:6" ht="18" customHeight="1">
      <c r="A88" s="114">
        <v>81</v>
      </c>
      <c r="B88" s="131" t="s">
        <v>116</v>
      </c>
      <c r="C88" s="132">
        <v>11</v>
      </c>
      <c r="D88" s="133" t="s">
        <v>117</v>
      </c>
      <c r="E88" s="134" t="s">
        <v>121</v>
      </c>
      <c r="F88" s="157">
        <v>2000</v>
      </c>
    </row>
    <row r="89" spans="1:6" ht="18" customHeight="1">
      <c r="A89" s="114">
        <v>82</v>
      </c>
      <c r="B89" s="131" t="s">
        <v>116</v>
      </c>
      <c r="C89" s="132">
        <v>12</v>
      </c>
      <c r="D89" s="133" t="s">
        <v>117</v>
      </c>
      <c r="E89" s="134" t="s">
        <v>121</v>
      </c>
      <c r="F89" s="157">
        <v>200</v>
      </c>
    </row>
    <row r="90" spans="1:6" ht="18" customHeight="1">
      <c r="A90" s="114">
        <v>83</v>
      </c>
      <c r="B90" s="131" t="s">
        <v>116</v>
      </c>
      <c r="C90" s="132">
        <v>13</v>
      </c>
      <c r="D90" s="133" t="s">
        <v>117</v>
      </c>
      <c r="E90" s="134" t="s">
        <v>122</v>
      </c>
      <c r="F90" s="157">
        <v>500</v>
      </c>
    </row>
    <row r="91" spans="1:6" ht="18" customHeight="1">
      <c r="A91" s="114">
        <v>84</v>
      </c>
      <c r="B91" s="131" t="s">
        <v>116</v>
      </c>
      <c r="C91" s="132">
        <v>14</v>
      </c>
      <c r="D91" s="133" t="s">
        <v>117</v>
      </c>
      <c r="E91" s="134" t="s">
        <v>123</v>
      </c>
      <c r="F91" s="157">
        <v>3000</v>
      </c>
    </row>
    <row r="92" spans="1:6" ht="18" customHeight="1">
      <c r="A92" s="114">
        <v>85</v>
      </c>
      <c r="B92" s="131" t="s">
        <v>124</v>
      </c>
      <c r="C92" s="132">
        <v>616</v>
      </c>
      <c r="D92" s="133" t="s">
        <v>117</v>
      </c>
      <c r="E92" s="134" t="s">
        <v>125</v>
      </c>
      <c r="F92" s="157">
        <v>2000</v>
      </c>
    </row>
    <row r="93" spans="1:6" ht="18" customHeight="1">
      <c r="A93" s="114">
        <v>86</v>
      </c>
      <c r="B93" s="131" t="s">
        <v>124</v>
      </c>
      <c r="C93" s="132">
        <v>617</v>
      </c>
      <c r="D93" s="133" t="s">
        <v>117</v>
      </c>
      <c r="E93" s="134" t="s">
        <v>126</v>
      </c>
      <c r="F93" s="157">
        <v>1500</v>
      </c>
    </row>
    <row r="94" spans="1:6" ht="18" customHeight="1">
      <c r="A94" s="114">
        <v>87</v>
      </c>
      <c r="B94" s="131" t="s">
        <v>124</v>
      </c>
      <c r="C94" s="132">
        <v>618</v>
      </c>
      <c r="D94" s="133" t="s">
        <v>117</v>
      </c>
      <c r="E94" s="134" t="s">
        <v>127</v>
      </c>
      <c r="F94" s="157">
        <v>1600</v>
      </c>
    </row>
    <row r="95" spans="1:6" ht="18" customHeight="1">
      <c r="A95" s="114">
        <v>88</v>
      </c>
      <c r="B95" s="131" t="s">
        <v>124</v>
      </c>
      <c r="C95" s="132">
        <v>619</v>
      </c>
      <c r="D95" s="133" t="s">
        <v>117</v>
      </c>
      <c r="E95" s="134" t="s">
        <v>128</v>
      </c>
      <c r="F95" s="157">
        <v>900</v>
      </c>
    </row>
    <row r="96" spans="1:6" ht="18" customHeight="1">
      <c r="A96" s="114">
        <v>89</v>
      </c>
      <c r="B96" s="131" t="s">
        <v>124</v>
      </c>
      <c r="C96" s="132">
        <v>620</v>
      </c>
      <c r="D96" s="133" t="s">
        <v>117</v>
      </c>
      <c r="E96" s="134" t="s">
        <v>129</v>
      </c>
      <c r="F96" s="157">
        <v>1500</v>
      </c>
    </row>
    <row r="97" spans="1:6" ht="18" customHeight="1">
      <c r="A97" s="114">
        <v>90</v>
      </c>
      <c r="B97" s="131" t="s">
        <v>130</v>
      </c>
      <c r="C97" s="132">
        <v>637</v>
      </c>
      <c r="D97" s="133" t="s">
        <v>117</v>
      </c>
      <c r="E97" s="134" t="s">
        <v>131</v>
      </c>
      <c r="F97" s="157">
        <v>500</v>
      </c>
    </row>
    <row r="98" spans="1:6" ht="18" customHeight="1">
      <c r="A98" s="114">
        <v>91</v>
      </c>
      <c r="B98" s="131" t="s">
        <v>130</v>
      </c>
      <c r="C98" s="132">
        <v>638</v>
      </c>
      <c r="D98" s="133" t="s">
        <v>117</v>
      </c>
      <c r="E98" s="134" t="s">
        <v>132</v>
      </c>
      <c r="F98" s="157">
        <v>1000</v>
      </c>
    </row>
    <row r="99" spans="1:6" ht="18" customHeight="1">
      <c r="A99" s="114">
        <v>92</v>
      </c>
      <c r="B99" s="131" t="s">
        <v>130</v>
      </c>
      <c r="C99" s="132">
        <v>639</v>
      </c>
      <c r="D99" s="133" t="s">
        <v>117</v>
      </c>
      <c r="E99" s="134" t="s">
        <v>133</v>
      </c>
      <c r="F99" s="157">
        <v>1000</v>
      </c>
    </row>
    <row r="100" spans="1:6" ht="18" customHeight="1">
      <c r="A100" s="114">
        <v>93</v>
      </c>
      <c r="B100" s="131" t="s">
        <v>130</v>
      </c>
      <c r="C100" s="132">
        <v>641</v>
      </c>
      <c r="D100" s="133" t="s">
        <v>117</v>
      </c>
      <c r="E100" s="134" t="s">
        <v>134</v>
      </c>
      <c r="F100" s="157">
        <v>1500</v>
      </c>
    </row>
    <row r="101" spans="1:6" ht="18" customHeight="1" thickBot="1">
      <c r="A101" s="119">
        <v>94</v>
      </c>
      <c r="B101" s="135" t="s">
        <v>130</v>
      </c>
      <c r="C101" s="132">
        <v>640</v>
      </c>
      <c r="D101" s="136" t="s">
        <v>117</v>
      </c>
      <c r="E101" s="137" t="s">
        <v>133</v>
      </c>
      <c r="F101" s="158">
        <v>1000</v>
      </c>
    </row>
    <row r="102" spans="1:6" ht="18" customHeight="1" thickBot="1">
      <c r="A102" s="138" t="s">
        <v>6</v>
      </c>
      <c r="B102" s="139"/>
      <c r="C102" s="140"/>
      <c r="D102" s="140"/>
      <c r="E102" s="141"/>
      <c r="F102" s="142">
        <f>SUM(F7:F101)</f>
        <v>805336.32</v>
      </c>
    </row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/>
    </row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A1">
      <selection activeCell="K11" sqref="K11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33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22</v>
      </c>
      <c r="B3" s="6"/>
      <c r="C3" s="5"/>
      <c r="D3" s="6"/>
      <c r="E3" s="7"/>
      <c r="F3" s="5"/>
    </row>
    <row r="4" spans="1:6" ht="12.75">
      <c r="A4" s="10" t="s">
        <v>27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28</v>
      </c>
      <c r="D6" s="24" t="str">
        <f>personal!E6</f>
        <v>10-14 ianuarie 2022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39" t="s">
        <v>8</v>
      </c>
      <c r="B8" s="40" t="s">
        <v>9</v>
      </c>
      <c r="C8" s="41" t="s">
        <v>10</v>
      </c>
      <c r="D8" s="40" t="s">
        <v>24</v>
      </c>
      <c r="E8" s="40" t="s">
        <v>25</v>
      </c>
      <c r="F8" s="42" t="s">
        <v>26</v>
      </c>
    </row>
    <row r="9" spans="1:6" ht="12.75">
      <c r="A9" s="153">
        <v>1</v>
      </c>
      <c r="B9" s="144">
        <v>44572</v>
      </c>
      <c r="C9" s="143">
        <v>598</v>
      </c>
      <c r="D9" s="143" t="s">
        <v>135</v>
      </c>
      <c r="E9" s="145" t="s">
        <v>136</v>
      </c>
      <c r="F9" s="154">
        <v>25000</v>
      </c>
    </row>
    <row r="10" spans="1:6" ht="12.75">
      <c r="A10" s="153">
        <v>2</v>
      </c>
      <c r="B10" s="144">
        <v>44572</v>
      </c>
      <c r="C10" s="143">
        <v>628</v>
      </c>
      <c r="D10" s="143" t="s">
        <v>102</v>
      </c>
      <c r="E10" s="145" t="s">
        <v>137</v>
      </c>
      <c r="F10" s="154">
        <v>14831.7</v>
      </c>
    </row>
    <row r="11" spans="1:6" ht="12.75">
      <c r="A11" s="153">
        <v>3</v>
      </c>
      <c r="B11" s="144">
        <v>44572</v>
      </c>
      <c r="C11" s="143">
        <v>629</v>
      </c>
      <c r="D11" s="143" t="s">
        <v>102</v>
      </c>
      <c r="E11" s="145" t="s">
        <v>137</v>
      </c>
      <c r="F11" s="154">
        <v>4943.9</v>
      </c>
    </row>
    <row r="12" spans="1:6" ht="12.75">
      <c r="A12" s="153">
        <v>4</v>
      </c>
      <c r="B12" s="144">
        <v>44572</v>
      </c>
      <c r="C12" s="143">
        <v>632</v>
      </c>
      <c r="D12" s="143" t="s">
        <v>104</v>
      </c>
      <c r="E12" s="145" t="s">
        <v>137</v>
      </c>
      <c r="F12" s="154">
        <v>4943.9</v>
      </c>
    </row>
    <row r="13" spans="1:256" ht="12.75">
      <c r="A13" s="153">
        <v>5</v>
      </c>
      <c r="B13" s="144">
        <v>44572</v>
      </c>
      <c r="C13" s="143">
        <v>634</v>
      </c>
      <c r="D13" s="143" t="s">
        <v>102</v>
      </c>
      <c r="E13" s="145" t="s">
        <v>137</v>
      </c>
      <c r="F13" s="154">
        <v>24719.5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153">
        <v>6</v>
      </c>
      <c r="B14" s="144">
        <v>44572</v>
      </c>
      <c r="C14" s="143">
        <v>633</v>
      </c>
      <c r="D14" s="143" t="s">
        <v>102</v>
      </c>
      <c r="E14" s="145" t="s">
        <v>137</v>
      </c>
      <c r="F14" s="154">
        <v>4943.9</v>
      </c>
    </row>
    <row r="15" spans="1:6" ht="12.75">
      <c r="A15" s="153">
        <v>7</v>
      </c>
      <c r="B15" s="144">
        <v>44572</v>
      </c>
      <c r="C15" s="143">
        <v>630</v>
      </c>
      <c r="D15" s="143" t="s">
        <v>102</v>
      </c>
      <c r="E15" s="145" t="s">
        <v>137</v>
      </c>
      <c r="F15" s="154">
        <v>13348.53</v>
      </c>
    </row>
    <row r="16" spans="1:6" ht="12.75">
      <c r="A16" s="153">
        <v>8</v>
      </c>
      <c r="B16" s="144">
        <v>44572</v>
      </c>
      <c r="C16" s="143">
        <v>631</v>
      </c>
      <c r="D16" s="143" t="s">
        <v>104</v>
      </c>
      <c r="E16" s="145" t="s">
        <v>137</v>
      </c>
      <c r="F16" s="154">
        <v>24719.5</v>
      </c>
    </row>
    <row r="17" spans="1:6" ht="12.75">
      <c r="A17" s="153">
        <v>9</v>
      </c>
      <c r="B17" s="144">
        <v>44209</v>
      </c>
      <c r="C17" s="143">
        <v>655</v>
      </c>
      <c r="D17" s="143" t="s">
        <v>135</v>
      </c>
      <c r="E17" s="145" t="s">
        <v>136</v>
      </c>
      <c r="F17" s="154">
        <v>24750</v>
      </c>
    </row>
    <row r="18" spans="1:6" ht="12.75">
      <c r="A18" s="153">
        <v>10</v>
      </c>
      <c r="B18" s="144">
        <v>44574</v>
      </c>
      <c r="C18" s="143">
        <v>686</v>
      </c>
      <c r="D18" s="143" t="s">
        <v>102</v>
      </c>
      <c r="E18" s="145" t="s">
        <v>137</v>
      </c>
      <c r="F18" s="154">
        <v>22250.25</v>
      </c>
    </row>
    <row r="19" spans="1:6" ht="12.75">
      <c r="A19" s="153">
        <v>11</v>
      </c>
      <c r="B19" s="144">
        <v>44574</v>
      </c>
      <c r="C19" s="143">
        <v>688</v>
      </c>
      <c r="D19" s="143" t="s">
        <v>102</v>
      </c>
      <c r="E19" s="145" t="s">
        <v>137</v>
      </c>
      <c r="F19" s="154">
        <v>14833.5</v>
      </c>
    </row>
    <row r="20" spans="1:6" ht="12.75">
      <c r="A20" s="153">
        <v>12</v>
      </c>
      <c r="B20" s="144">
        <v>44574</v>
      </c>
      <c r="C20" s="143">
        <v>690</v>
      </c>
      <c r="D20" s="143" t="s">
        <v>102</v>
      </c>
      <c r="E20" s="145" t="s">
        <v>137</v>
      </c>
      <c r="F20" s="154">
        <v>6944.5</v>
      </c>
    </row>
    <row r="21" spans="1:6" ht="12.75">
      <c r="A21" s="153">
        <v>13</v>
      </c>
      <c r="B21" s="144">
        <v>44574</v>
      </c>
      <c r="C21" s="143">
        <v>691</v>
      </c>
      <c r="D21" s="143" t="s">
        <v>102</v>
      </c>
      <c r="E21" s="145" t="s">
        <v>137</v>
      </c>
      <c r="F21" s="154">
        <v>12361.25</v>
      </c>
    </row>
    <row r="22" spans="1:6" ht="12.75">
      <c r="A22" s="153">
        <v>14</v>
      </c>
      <c r="B22" s="144">
        <v>44574</v>
      </c>
      <c r="C22" s="143">
        <v>689</v>
      </c>
      <c r="D22" s="143" t="s">
        <v>102</v>
      </c>
      <c r="E22" s="145" t="s">
        <v>137</v>
      </c>
      <c r="F22" s="154">
        <v>14833.5</v>
      </c>
    </row>
    <row r="23" spans="1:6" ht="12.75">
      <c r="A23" s="153">
        <v>15</v>
      </c>
      <c r="B23" s="144">
        <v>44574</v>
      </c>
      <c r="C23" s="143">
        <v>687</v>
      </c>
      <c r="D23" s="143" t="s">
        <v>102</v>
      </c>
      <c r="E23" s="145" t="s">
        <v>137</v>
      </c>
      <c r="F23" s="154">
        <v>4944.5</v>
      </c>
    </row>
    <row r="24" spans="1:6" ht="13.5" thickBot="1">
      <c r="A24" s="155">
        <v>16</v>
      </c>
      <c r="B24" s="147">
        <v>44574</v>
      </c>
      <c r="C24" s="146">
        <v>684</v>
      </c>
      <c r="D24" s="146" t="s">
        <v>102</v>
      </c>
      <c r="E24" s="148" t="s">
        <v>137</v>
      </c>
      <c r="F24" s="156">
        <v>128557</v>
      </c>
    </row>
    <row r="25" spans="1:6" ht="13.5" thickBot="1">
      <c r="A25" s="149" t="s">
        <v>6</v>
      </c>
      <c r="B25" s="150"/>
      <c r="C25" s="150"/>
      <c r="D25" s="150"/>
      <c r="E25" s="151"/>
      <c r="F25" s="152">
        <f>SUM(F9:F24)</f>
        <v>346925.43</v>
      </c>
    </row>
    <row r="26" spans="1:6" ht="12.75">
      <c r="A26" s="10"/>
      <c r="B26" s="10"/>
      <c r="C26" s="10"/>
      <c r="D26" s="10"/>
      <c r="E26" s="10"/>
      <c r="F26" s="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2022-01-21T09:07:10Z</cp:lastPrinted>
  <dcterms:created xsi:type="dcterms:W3CDTF">2016-01-19T13:06:09Z</dcterms:created>
  <dcterms:modified xsi:type="dcterms:W3CDTF">2022-01-21T09:07:13Z</dcterms:modified>
  <cp:category/>
  <cp:version/>
  <cp:contentType/>
  <cp:contentStatus/>
</cp:coreProperties>
</file>