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<sst xmlns="http://schemas.openxmlformats.org/spreadsheetml/2006/main" count="428" uniqueCount="151">
  <si>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</si>
  <si>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</si>
  <si>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</si>
  <si>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</si>
  <si>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</si>
  <si>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</si>
  <si>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</si>
  <si>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</si>
  <si>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</si>
  <si>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</si>
  <si>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</si>
  <si>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</si>
  <si>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</si>
  <si>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</si>
  <si>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</si>
  <si>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</si>
  <si>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</si>
  <si>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</si>
  <si>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</si>
  <si>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</si>
  <si>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</si>
  <si>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</si>
  <si>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</si>
  <si>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</si>
  <si>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</si>
  <si>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</si>
  <si>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octomb</t>
  </si>
  <si>
    <t xml:space="preserve"> </t>
  </si>
  <si>
    <t>Total 10.01.01</t>
  </si>
  <si>
    <t>Subtotal 10.01.05</t>
  </si>
  <si>
    <t>10.01.05</t>
  </si>
  <si>
    <t>octombrie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</si>
  <si>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</si>
  <si>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</si>
  <si>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</si>
  <si>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</si>
  <si>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</si>
  <si>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</si>
  <si>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</si>
  <si>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</si>
  <si>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</si>
  <si>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</si>
  <si>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</si>
  <si>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</si>
  <si>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</si>
  <si>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</si>
  <si>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</si>
  <si>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</si>
  <si>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</si>
  <si>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</si>
  <si>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</si>
  <si>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</si>
  <si>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</si>
  <si>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</si>
  <si>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</si>
  <si>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</si>
  <si>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</si>
  <si>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</si>
  <si>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</si>
  <si>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</si>
  <si>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</si>
  <si>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</si>
  <si>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</si>
  <si>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</si>
  <si>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</si>
  <si>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</si>
  <si>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</si>
  <si>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</si>
  <si>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</si>
  <si>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</si>
  <si>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</si>
  <si>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</si>
  <si>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</si>
  <si>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24-28 octombrie 2022</t>
  </si>
  <si>
    <t>21,10,2022</t>
  </si>
  <si>
    <t>pf</t>
  </si>
  <si>
    <t>cn aeroporturi</t>
  </si>
  <si>
    <t>servicii protocol</t>
  </si>
  <si>
    <t>mf</t>
  </si>
  <si>
    <t>comision gaze</t>
  </si>
  <si>
    <t>24,10,2022</t>
  </si>
  <si>
    <t>dgrfp</t>
  </si>
  <si>
    <t>en el</t>
  </si>
  <si>
    <t>apa nova</t>
  </si>
  <si>
    <t>apa rece</t>
  </si>
  <si>
    <t>carburanti</t>
  </si>
  <si>
    <t>servicii</t>
  </si>
  <si>
    <t>ch deplasare</t>
  </si>
  <si>
    <t>romaqua</t>
  </si>
  <si>
    <t>ch protocol</t>
  </si>
  <si>
    <t>monitorul oficial</t>
  </si>
  <si>
    <t>publicari</t>
  </si>
  <si>
    <t>tmau</t>
  </si>
  <si>
    <t>25,10,2022</t>
  </si>
  <si>
    <t>termoenergetica</t>
  </si>
  <si>
    <t>en termica</t>
  </si>
  <si>
    <t>engie romania</t>
  </si>
  <si>
    <t>gaze</t>
  </si>
  <si>
    <t>salubrizare</t>
  </si>
  <si>
    <t>salubritate</t>
  </si>
  <si>
    <t>servicii comunicatii</t>
  </si>
  <si>
    <t>media tehno cablu</t>
  </si>
  <si>
    <t>obiecte inventar</t>
  </si>
  <si>
    <t>26,10,2022</t>
  </si>
  <si>
    <t>posta romana</t>
  </si>
  <si>
    <t>servicii postale</t>
  </si>
  <si>
    <t>penalitati</t>
  </si>
  <si>
    <t>ascensorul</t>
  </si>
  <si>
    <t>badas business</t>
  </si>
  <si>
    <t>reparatii</t>
  </si>
  <si>
    <t>pas instal</t>
  </si>
  <si>
    <t xml:space="preserve">comision </t>
  </si>
  <si>
    <t>comision</t>
  </si>
  <si>
    <t>27,10,2022</t>
  </si>
  <si>
    <t>marja</t>
  </si>
  <si>
    <t>total</t>
  </si>
  <si>
    <t>deplasare interna</t>
  </si>
  <si>
    <t>24.10.2022</t>
  </si>
  <si>
    <t>BIROU EXPERTIZE</t>
  </si>
  <si>
    <t>onorariu expertize dosar 6286/95/2017/a6</t>
  </si>
  <si>
    <t>onorariu expertize dosar 17619/3/2015/a24</t>
  </si>
  <si>
    <t>onorariu expertize dosar 3684/311/2022</t>
  </si>
  <si>
    <t>onorariu expertize dosar 19603/280/2021</t>
  </si>
  <si>
    <t>onorariu expertize dosar 51/315/2022</t>
  </si>
  <si>
    <t>27.10.2022</t>
  </si>
  <si>
    <t>onorariu expertize dosar 5431/236/2022</t>
  </si>
  <si>
    <t>onorariu expertize dosar 2289/95/2021/a1</t>
  </si>
  <si>
    <t>PERSOANA JURIDICA</t>
  </si>
  <si>
    <t>poprire DE 40/2022</t>
  </si>
  <si>
    <t>poprire DE 180/E/2022</t>
  </si>
  <si>
    <t>poprire DE 255/E/2022</t>
  </si>
  <si>
    <t>poprire DE 307/E/2021</t>
  </si>
  <si>
    <t>PERSOANA FIZICA</t>
  </si>
  <si>
    <t>penalitati intarziere despagubire CEDO</t>
  </si>
  <si>
    <t>poprire DE 181/E/2022</t>
  </si>
  <si>
    <t>26.10.2022</t>
  </si>
  <si>
    <t>despagubire CEDO</t>
  </si>
  <si>
    <t>MF</t>
  </si>
  <si>
    <t>reintregire cont 20.25 – virare DE437/2022</t>
  </si>
  <si>
    <t xml:space="preserve">cheltuieli judecata </t>
  </si>
  <si>
    <t>BUGET DE STAT</t>
  </si>
  <si>
    <t>cheltuieli judiciare</t>
  </si>
  <si>
    <t>cheltuieli executare</t>
  </si>
  <si>
    <t>cheltuieli judecata si executare</t>
  </si>
  <si>
    <t>virare suma pt dosar executare silita</t>
  </si>
  <si>
    <t>27,.10.2022</t>
  </si>
  <si>
    <t>onorariu curator</t>
  </si>
  <si>
    <t>MFP</t>
  </si>
  <si>
    <t xml:space="preserve">ALIM pt.plata chelt juridice </t>
  </si>
  <si>
    <t>plata servicii juridice si de reprezentare juridica</t>
  </si>
  <si>
    <t>28,.10.2022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</si>
</sst>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9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6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20" xfId="0" applyBorder="1" applyAlignment="1">
      <alignment/>
    </xf>
    <xf numFmtId="169" fontId="0" fillId="0" borderId="28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9" fontId="0" fillId="0" borderId="48" xfId="0" applyNumberFormat="1" applyFont="1" applyBorder="1" applyAlignment="1">
      <alignment/>
    </xf>
    <xf numFmtId="0" fontId="0" fillId="0" borderId="28" xfId="0" applyBorder="1" applyAlignment="1">
      <alignment/>
    </xf>
    <xf numFmtId="164" fontId="0" fillId="0" borderId="49" xfId="42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164" fontId="0" fillId="0" borderId="50" xfId="42" applyFont="1" applyFill="1" applyBorder="1" applyAlignment="1" applyProtection="1">
      <alignment/>
      <protection/>
    </xf>
    <xf numFmtId="0" fontId="0" fillId="0" borderId="51" xfId="0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6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0" fillId="0" borderId="57" xfId="42" applyFont="1" applyFill="1" applyBorder="1" applyAlignment="1" applyProtection="1">
      <alignment/>
      <protection/>
    </xf>
    <xf numFmtId="0" fontId="0" fillId="0" borderId="58" xfId="0" applyFill="1" applyBorder="1" applyAlignment="1">
      <alignment/>
    </xf>
    <xf numFmtId="14" fontId="0" fillId="0" borderId="59" xfId="0" applyNumberFormat="1" applyBorder="1" applyAlignment="1">
      <alignment/>
    </xf>
    <xf numFmtId="0" fontId="0" fillId="0" borderId="59" xfId="0" applyFill="1" applyBorder="1" applyAlignment="1">
      <alignment/>
    </xf>
    <xf numFmtId="0" fontId="0" fillId="0" borderId="59" xfId="0" applyBorder="1" applyAlignment="1">
      <alignment/>
    </xf>
    <xf numFmtId="0" fontId="19" fillId="0" borderId="59" xfId="0" applyFont="1" applyBorder="1" applyAlignment="1">
      <alignment horizontal="right"/>
    </xf>
    <xf numFmtId="164" fontId="19" fillId="0" borderId="60" xfId="42" applyFont="1" applyFill="1" applyBorder="1" applyAlignment="1" applyProtection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10" xfId="59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/>
    </xf>
    <xf numFmtId="0" fontId="25" fillId="0" borderId="61" xfId="59" applyFont="1" applyFill="1" applyBorder="1" applyAlignment="1">
      <alignment horizontal="center"/>
      <protection/>
    </xf>
    <xf numFmtId="170" fontId="26" fillId="0" borderId="45" xfId="0" applyNumberFormat="1" applyFont="1" applyBorder="1" applyAlignment="1">
      <alignment/>
    </xf>
    <xf numFmtId="0" fontId="25" fillId="0" borderId="62" xfId="59" applyFont="1" applyFill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25" fillId="0" borderId="63" xfId="59" applyFont="1" applyFill="1" applyBorder="1" applyAlignment="1">
      <alignment horizontal="center"/>
      <protection/>
    </xf>
    <xf numFmtId="0" fontId="25" fillId="0" borderId="63" xfId="0" applyFont="1" applyBorder="1" applyAlignment="1">
      <alignment horizontal="justify"/>
    </xf>
    <xf numFmtId="170" fontId="26" fillId="0" borderId="44" xfId="0" applyNumberFormat="1" applyFont="1" applyBorder="1" applyAlignment="1">
      <alignment/>
    </xf>
    <xf numFmtId="0" fontId="25" fillId="0" borderId="64" xfId="59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 horizontal="center"/>
      <protection/>
    </xf>
    <xf numFmtId="0" fontId="25" fillId="0" borderId="14" xfId="0" applyFont="1" applyBorder="1" applyAlignment="1">
      <alignment horizontal="justify"/>
    </xf>
    <xf numFmtId="170" fontId="26" fillId="0" borderId="65" xfId="0" applyNumberFormat="1" applyFont="1" applyBorder="1" applyAlignment="1">
      <alignment/>
    </xf>
    <xf numFmtId="0" fontId="27" fillId="0" borderId="11" xfId="61" applyFont="1" applyFill="1" applyBorder="1" applyAlignment="1">
      <alignment/>
      <protection/>
    </xf>
    <xf numFmtId="0" fontId="25" fillId="0" borderId="12" xfId="61" applyFont="1" applyFill="1" applyBorder="1" applyAlignment="1">
      <alignment/>
      <protection/>
    </xf>
    <xf numFmtId="0" fontId="25" fillId="0" borderId="12" xfId="0" applyFont="1" applyBorder="1" applyAlignment="1">
      <alignment/>
    </xf>
    <xf numFmtId="170" fontId="28" fillId="0" borderId="13" xfId="61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/>
    </xf>
    <xf numFmtId="14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wrapText="1"/>
    </xf>
    <xf numFmtId="43" fontId="29" fillId="24" borderId="45" xfId="0" applyNumberFormat="1" applyFont="1" applyFill="1" applyBorder="1" applyAlignment="1">
      <alignment horizontal="right" vertical="center" wrapText="1"/>
    </xf>
    <xf numFmtId="0" fontId="0" fillId="0" borderId="63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62" xfId="62" applyFont="1" applyFill="1" applyBorder="1" applyAlignment="1">
      <alignment horizontal="center"/>
      <protection/>
    </xf>
    <xf numFmtId="0" fontId="25" fillId="0" borderId="63" xfId="0" applyFont="1" applyBorder="1" applyAlignment="1">
      <alignment horizontal="center"/>
    </xf>
    <xf numFmtId="170" fontId="25" fillId="0" borderId="44" xfId="0" applyNumberFormat="1" applyFont="1" applyBorder="1" applyAlignment="1">
      <alignment/>
    </xf>
    <xf numFmtId="0" fontId="25" fillId="0" borderId="61" xfId="6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170" fontId="25" fillId="0" borderId="4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6" fillId="24" borderId="64" xfId="0" applyFont="1" applyFill="1" applyBorder="1" applyAlignment="1">
      <alignment horizontal="center" vertical="center" wrapText="1"/>
    </xf>
    <xf numFmtId="14" fontId="29" fillId="24" borderId="14" xfId="0" applyNumberFormat="1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left" vertical="center" wrapText="1"/>
    </xf>
    <xf numFmtId="43" fontId="29" fillId="24" borderId="65" xfId="0" applyNumberFormat="1" applyFont="1" applyFill="1" applyBorder="1" applyAlignment="1">
      <alignment horizontal="right" vertical="center" wrapText="1"/>
    </xf>
    <xf numFmtId="0" fontId="28" fillId="24" borderId="11" xfId="0" applyFont="1" applyFill="1" applyBorder="1" applyAlignment="1">
      <alignment horizontal="center" vertical="center" wrapText="1"/>
    </xf>
    <xf numFmtId="14" fontId="30" fillId="24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30" fillId="24" borderId="12" xfId="0" applyFont="1" applyFill="1" applyBorder="1" applyAlignment="1">
      <alignment horizontal="center" vertical="center" wrapText="1"/>
    </xf>
    <xf numFmtId="43" fontId="30" fillId="24" borderId="13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2.281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22" t="s">
        <v>73</v>
      </c>
      <c r="F6" s="2"/>
    </row>
    <row r="7" spans="2:4" ht="13.5" thickBot="1">
      <c r="B7" s="1"/>
      <c r="C7" s="1"/>
      <c r="D7" s="1"/>
    </row>
    <row r="8" spans="1:8" ht="25.5" customHeight="1">
      <c r="A8" s="53" t="s">
        <v>22</v>
      </c>
      <c r="B8" s="54" t="s">
        <v>2</v>
      </c>
      <c r="C8" s="54" t="s">
        <v>3</v>
      </c>
      <c r="D8" s="54" t="s">
        <v>23</v>
      </c>
      <c r="E8" s="55" t="s">
        <v>4</v>
      </c>
      <c r="F8" s="21"/>
      <c r="G8" s="21"/>
      <c r="H8" s="21"/>
    </row>
    <row r="9" spans="1:8" ht="12.75" customHeight="1">
      <c r="A9" s="56" t="s">
        <v>24</v>
      </c>
      <c r="B9" s="25"/>
      <c r="C9" s="25"/>
      <c r="D9" s="26">
        <v>153933822</v>
      </c>
      <c r="E9" s="57"/>
      <c r="F9" s="21"/>
      <c r="G9" s="21"/>
      <c r="H9" s="21"/>
    </row>
    <row r="10" spans="1:8" ht="12.75">
      <c r="A10" s="58" t="s">
        <v>25</v>
      </c>
      <c r="B10" s="27" t="s">
        <v>26</v>
      </c>
      <c r="C10" s="28">
        <v>24</v>
      </c>
      <c r="D10" s="29">
        <f>-1209236</f>
        <v>-1209236</v>
      </c>
      <c r="E10" s="59"/>
      <c r="F10" s="21"/>
      <c r="G10" s="21"/>
      <c r="H10" s="21"/>
    </row>
    <row r="11" spans="1:8" ht="12.75">
      <c r="A11" s="58"/>
      <c r="B11" s="27"/>
      <c r="C11" s="28">
        <v>26</v>
      </c>
      <c r="D11" s="29">
        <v>919</v>
      </c>
      <c r="E11" s="59"/>
      <c r="F11" s="21"/>
      <c r="G11" s="21"/>
      <c r="H11" s="21"/>
    </row>
    <row r="12" spans="1:8" ht="12.75">
      <c r="A12" s="58"/>
      <c r="B12" s="27"/>
      <c r="C12" s="28"/>
      <c r="D12" s="29"/>
      <c r="E12" s="59"/>
      <c r="F12" s="21"/>
      <c r="G12" s="21"/>
      <c r="H12" s="21"/>
    </row>
    <row r="13" spans="1:8" ht="13.5" thickBot="1">
      <c r="A13" s="60" t="s">
        <v>28</v>
      </c>
      <c r="B13" s="31"/>
      <c r="C13" s="32"/>
      <c r="D13" s="33">
        <f>SUM(D9:D12)</f>
        <v>152725505</v>
      </c>
      <c r="E13" s="61"/>
      <c r="F13" s="21"/>
      <c r="G13" s="21"/>
      <c r="H13" s="21"/>
    </row>
    <row r="14" spans="1:8" ht="12.75">
      <c r="A14" s="62" t="s">
        <v>29</v>
      </c>
      <c r="B14" s="21"/>
      <c r="C14" s="34"/>
      <c r="D14" s="29">
        <v>16849350</v>
      </c>
      <c r="E14" s="63"/>
      <c r="F14" s="21"/>
      <c r="G14" s="21"/>
      <c r="H14" s="21"/>
    </row>
    <row r="15" spans="1:8" ht="12.75">
      <c r="A15" s="64" t="s">
        <v>30</v>
      </c>
      <c r="B15" s="27" t="s">
        <v>31</v>
      </c>
      <c r="C15" s="28">
        <v>27</v>
      </c>
      <c r="D15" s="65">
        <v>60620</v>
      </c>
      <c r="E15" s="59"/>
      <c r="F15" s="21"/>
      <c r="G15" s="21"/>
      <c r="H15" s="21"/>
    </row>
    <row r="16" spans="1:8" ht="12.75">
      <c r="A16" s="66"/>
      <c r="B16" s="35"/>
      <c r="C16" s="35"/>
      <c r="D16" s="36"/>
      <c r="E16" s="67"/>
      <c r="F16" s="21"/>
      <c r="G16" s="21"/>
      <c r="H16" s="21"/>
    </row>
    <row r="17" spans="1:8" ht="13.5" thickBot="1">
      <c r="A17" s="60" t="s">
        <v>32</v>
      </c>
      <c r="B17" s="32"/>
      <c r="C17" s="32"/>
      <c r="D17" s="33">
        <f>SUM(D14:D16)</f>
        <v>16909970</v>
      </c>
      <c r="E17" s="61"/>
      <c r="F17" s="21"/>
      <c r="G17" s="21"/>
      <c r="H17" s="21"/>
    </row>
    <row r="18" spans="1:8" ht="12.75">
      <c r="A18" s="62" t="s">
        <v>33</v>
      </c>
      <c r="B18" s="21"/>
      <c r="C18" s="34"/>
      <c r="D18" s="37">
        <v>548056</v>
      </c>
      <c r="E18" s="63"/>
      <c r="F18" s="21"/>
      <c r="G18" s="21"/>
      <c r="H18" s="21"/>
    </row>
    <row r="19" spans="1:8" ht="12.75">
      <c r="A19" s="64" t="s">
        <v>34</v>
      </c>
      <c r="B19" s="27" t="s">
        <v>26</v>
      </c>
      <c r="C19" s="28"/>
      <c r="D19" s="29"/>
      <c r="E19" s="59"/>
      <c r="F19" s="21"/>
      <c r="G19" s="21"/>
      <c r="H19" s="21"/>
    </row>
    <row r="20" spans="1:8" ht="12.75">
      <c r="A20" s="66"/>
      <c r="B20" s="35"/>
      <c r="C20" s="35"/>
      <c r="D20" s="38"/>
      <c r="E20" s="67"/>
      <c r="F20" s="21"/>
      <c r="G20" s="21"/>
      <c r="H20" s="21"/>
    </row>
    <row r="21" spans="1:8" ht="13.5" thickBot="1">
      <c r="A21" s="60" t="s">
        <v>35</v>
      </c>
      <c r="B21" s="32"/>
      <c r="C21" s="32"/>
      <c r="D21" s="33">
        <f>SUM(D18:D20)</f>
        <v>548056</v>
      </c>
      <c r="E21" s="61"/>
      <c r="F21" s="21"/>
      <c r="G21" s="21"/>
      <c r="H21" s="21"/>
    </row>
    <row r="22" spans="1:8" ht="12.75">
      <c r="A22" s="68" t="s">
        <v>36</v>
      </c>
      <c r="B22" s="40"/>
      <c r="C22" s="40"/>
      <c r="D22" s="41">
        <v>1731057</v>
      </c>
      <c r="E22" s="69"/>
      <c r="F22" s="42"/>
      <c r="G22" s="21"/>
      <c r="H22" s="21"/>
    </row>
    <row r="23" spans="1:8" ht="12.75">
      <c r="A23" s="64" t="s">
        <v>37</v>
      </c>
      <c r="B23" s="27" t="s">
        <v>31</v>
      </c>
      <c r="C23" s="43"/>
      <c r="D23" s="65"/>
      <c r="E23" s="59"/>
      <c r="F23" s="42"/>
      <c r="G23" s="21"/>
      <c r="H23" s="21"/>
    </row>
    <row r="24" spans="1:8" ht="12" customHeight="1">
      <c r="A24" s="66"/>
      <c r="B24" s="39"/>
      <c r="C24" s="39"/>
      <c r="D24" s="36"/>
      <c r="E24" s="67"/>
      <c r="F24" s="42"/>
      <c r="G24" s="21"/>
      <c r="H24" s="21"/>
    </row>
    <row r="25" spans="1:8" ht="13.5" thickBot="1">
      <c r="A25" s="60" t="s">
        <v>38</v>
      </c>
      <c r="B25" s="30"/>
      <c r="C25" s="30"/>
      <c r="D25" s="33">
        <f>SUM(D22:D24)</f>
        <v>1731057</v>
      </c>
      <c r="E25" s="61"/>
      <c r="F25" s="42"/>
      <c r="G25" s="21"/>
      <c r="H25" s="21"/>
    </row>
    <row r="26" spans="1:8" ht="12.75">
      <c r="A26" s="68" t="s">
        <v>39</v>
      </c>
      <c r="B26" s="39"/>
      <c r="C26" s="39"/>
      <c r="D26" s="38">
        <v>261114</v>
      </c>
      <c r="E26" s="67"/>
      <c r="F26" s="42"/>
      <c r="G26" s="21"/>
      <c r="H26" s="21"/>
    </row>
    <row r="27" spans="1:8" ht="12.75">
      <c r="A27" s="66" t="s">
        <v>40</v>
      </c>
      <c r="B27" s="27" t="s">
        <v>26</v>
      </c>
      <c r="C27" s="28"/>
      <c r="D27" s="29"/>
      <c r="E27" s="59"/>
      <c r="F27" s="42"/>
      <c r="G27" s="21"/>
      <c r="H27" s="21"/>
    </row>
    <row r="28" spans="1:8" ht="12.75">
      <c r="A28" s="66"/>
      <c r="B28" s="39"/>
      <c r="C28" s="39"/>
      <c r="D28" s="38"/>
      <c r="E28" s="67"/>
      <c r="F28" s="42"/>
      <c r="G28" s="21"/>
      <c r="H28" s="21"/>
    </row>
    <row r="29" spans="1:8" ht="13.5" thickBot="1">
      <c r="A29" s="60" t="s">
        <v>41</v>
      </c>
      <c r="B29" s="30"/>
      <c r="C29" s="30"/>
      <c r="D29" s="33">
        <f>SUM(D26:D28)</f>
        <v>261114</v>
      </c>
      <c r="E29" s="61"/>
      <c r="F29" s="42"/>
      <c r="G29" s="21"/>
      <c r="H29" s="21"/>
    </row>
    <row r="30" spans="1:8" ht="12.75">
      <c r="A30" s="70" t="s">
        <v>42</v>
      </c>
      <c r="B30" s="40"/>
      <c r="C30" s="40"/>
      <c r="D30" s="29">
        <v>557630</v>
      </c>
      <c r="E30" s="71"/>
      <c r="F30" s="42"/>
      <c r="G30" s="21"/>
      <c r="H30" s="21"/>
    </row>
    <row r="31" spans="1:8" ht="12.75">
      <c r="A31" s="64" t="s">
        <v>43</v>
      </c>
      <c r="B31" s="27" t="s">
        <v>26</v>
      </c>
      <c r="C31" s="39">
        <v>24</v>
      </c>
      <c r="D31" s="21">
        <v>250</v>
      </c>
      <c r="E31" s="59"/>
      <c r="F31" s="42"/>
      <c r="G31" s="21"/>
      <c r="H31" s="21"/>
    </row>
    <row r="32" spans="1:8" ht="12.75">
      <c r="A32" s="72"/>
      <c r="B32" s="28"/>
      <c r="C32" s="28">
        <v>25</v>
      </c>
      <c r="D32" s="44">
        <v>2850</v>
      </c>
      <c r="E32" s="59"/>
      <c r="F32" s="42"/>
      <c r="G32" s="21"/>
      <c r="H32" s="21"/>
    </row>
    <row r="33" spans="1:8" ht="12.75">
      <c r="A33" s="72"/>
      <c r="B33" s="28"/>
      <c r="C33" s="45"/>
      <c r="D33" s="29"/>
      <c r="E33" s="59"/>
      <c r="F33" s="42"/>
      <c r="G33" s="21"/>
      <c r="H33" s="21"/>
    </row>
    <row r="34" spans="1:8" ht="13.5" thickBot="1">
      <c r="A34" s="73" t="s">
        <v>44</v>
      </c>
      <c r="B34" s="30"/>
      <c r="C34" s="30"/>
      <c r="D34" s="33">
        <f>SUM(D30:D33)</f>
        <v>560730</v>
      </c>
      <c r="E34" s="74"/>
      <c r="F34" s="42"/>
      <c r="G34" s="21"/>
      <c r="H34" s="21"/>
    </row>
    <row r="35" spans="1:8" ht="12.75">
      <c r="A35" s="68" t="s">
        <v>45</v>
      </c>
      <c r="B35" s="40"/>
      <c r="C35" s="40"/>
      <c r="D35" s="41">
        <v>4550998</v>
      </c>
      <c r="E35" s="69"/>
      <c r="F35" s="42"/>
      <c r="G35" s="21"/>
      <c r="H35" s="21"/>
    </row>
    <row r="36" spans="1:8" ht="12.75">
      <c r="A36" s="75" t="s">
        <v>46</v>
      </c>
      <c r="B36" s="27" t="s">
        <v>26</v>
      </c>
      <c r="C36" s="43"/>
      <c r="D36" s="65"/>
      <c r="E36" s="59"/>
      <c r="F36" s="42"/>
      <c r="G36" s="21"/>
      <c r="H36" s="21"/>
    </row>
    <row r="37" spans="1:8" ht="12" customHeight="1">
      <c r="A37" s="66"/>
      <c r="B37" s="39"/>
      <c r="C37" s="39"/>
      <c r="D37" s="36"/>
      <c r="E37" s="67"/>
      <c r="F37" s="42"/>
      <c r="G37" s="21"/>
      <c r="H37" s="21"/>
    </row>
    <row r="38" spans="1:8" ht="13.5" thickBot="1">
      <c r="A38" s="60" t="s">
        <v>47</v>
      </c>
      <c r="B38" s="30"/>
      <c r="C38" s="30"/>
      <c r="D38" s="33">
        <f>SUM(D35:D37)</f>
        <v>4550998</v>
      </c>
      <c r="E38" s="61"/>
      <c r="F38" s="42"/>
      <c r="G38" s="21"/>
      <c r="H38" s="21"/>
    </row>
    <row r="39" spans="1:8" ht="12.75">
      <c r="A39" s="70" t="s">
        <v>48</v>
      </c>
      <c r="B39" s="40"/>
      <c r="C39" s="40"/>
      <c r="D39" s="29">
        <v>2100554</v>
      </c>
      <c r="E39" s="71"/>
      <c r="F39" s="42"/>
      <c r="G39" s="21"/>
      <c r="H39" s="21"/>
    </row>
    <row r="40" spans="1:8" ht="12.75">
      <c r="A40" s="76" t="s">
        <v>49</v>
      </c>
      <c r="B40" s="27" t="s">
        <v>26</v>
      </c>
      <c r="C40" s="27"/>
      <c r="D40" s="65"/>
      <c r="E40" s="59"/>
      <c r="F40" s="42"/>
      <c r="G40" s="21"/>
      <c r="H40" s="21"/>
    </row>
    <row r="41" spans="1:8" ht="12.75">
      <c r="A41" s="64"/>
      <c r="B41" s="39"/>
      <c r="C41" s="39"/>
      <c r="D41" s="36"/>
      <c r="E41" s="59"/>
      <c r="F41" s="42"/>
      <c r="G41" s="21"/>
      <c r="H41" s="21"/>
    </row>
    <row r="42" spans="1:8" ht="13.5" thickBot="1">
      <c r="A42" s="60" t="s">
        <v>50</v>
      </c>
      <c r="B42" s="30"/>
      <c r="C42" s="30"/>
      <c r="D42" s="33">
        <f>SUM(D39:D41)</f>
        <v>2100554</v>
      </c>
      <c r="E42" s="77"/>
      <c r="F42" s="42"/>
      <c r="G42" s="21"/>
      <c r="H42" s="21"/>
    </row>
    <row r="43" spans="1:8" ht="12.75">
      <c r="A43" s="70" t="s">
        <v>51</v>
      </c>
      <c r="B43" s="40"/>
      <c r="C43" s="40"/>
      <c r="D43" s="46">
        <v>0</v>
      </c>
      <c r="E43" s="71"/>
      <c r="F43" s="42"/>
      <c r="G43" s="21"/>
      <c r="H43" s="21"/>
    </row>
    <row r="44" spans="1:8" ht="12.75">
      <c r="A44" s="64" t="s">
        <v>52</v>
      </c>
      <c r="B44" s="27"/>
      <c r="C44" s="27"/>
      <c r="D44" s="29"/>
      <c r="E44" s="59"/>
      <c r="F44" s="42"/>
      <c r="G44" s="21"/>
      <c r="H44" s="21"/>
    </row>
    <row r="45" spans="1:8" ht="12.75">
      <c r="A45" s="70" t="s">
        <v>56</v>
      </c>
      <c r="B45" s="40"/>
      <c r="C45" s="40"/>
      <c r="D45" s="46">
        <v>2416651.5</v>
      </c>
      <c r="E45" s="71" t="s">
        <v>27</v>
      </c>
      <c r="F45" s="42"/>
      <c r="G45" s="21"/>
      <c r="H45" s="21"/>
    </row>
    <row r="46" spans="1:8" ht="12.75">
      <c r="A46" s="76" t="s">
        <v>57</v>
      </c>
      <c r="B46" s="27" t="s">
        <v>31</v>
      </c>
      <c r="C46" s="27"/>
      <c r="D46" s="38"/>
      <c r="E46" s="59"/>
      <c r="F46" s="42"/>
      <c r="G46" s="21"/>
      <c r="H46" s="21"/>
    </row>
    <row r="47" spans="1:8" ht="12.75">
      <c r="A47" s="76"/>
      <c r="B47" s="27"/>
      <c r="C47" s="27"/>
      <c r="D47" s="38"/>
      <c r="E47" s="59"/>
      <c r="F47" s="42"/>
      <c r="G47" s="21"/>
      <c r="H47" s="21"/>
    </row>
    <row r="48" spans="1:8" ht="13.5" thickBot="1">
      <c r="A48" s="60" t="s">
        <v>58</v>
      </c>
      <c r="B48" s="30"/>
      <c r="C48" s="30"/>
      <c r="D48" s="33">
        <f>SUM(D45:D47)</f>
        <v>2416651.5</v>
      </c>
      <c r="E48" s="78"/>
      <c r="F48" s="42"/>
      <c r="G48" s="21"/>
      <c r="H48" s="21"/>
    </row>
    <row r="49" spans="1:8" ht="12.75">
      <c r="A49" s="70" t="s">
        <v>51</v>
      </c>
      <c r="B49" s="40"/>
      <c r="C49" s="40"/>
      <c r="D49" s="47">
        <v>5043</v>
      </c>
      <c r="E49" s="79"/>
      <c r="F49" s="42"/>
      <c r="G49" s="21"/>
      <c r="H49" s="21"/>
    </row>
    <row r="50" spans="1:8" ht="12.75">
      <c r="A50" s="80" t="s">
        <v>59</v>
      </c>
      <c r="B50" s="27"/>
      <c r="C50" s="27"/>
      <c r="D50" s="48"/>
      <c r="E50" s="81"/>
      <c r="F50" s="42"/>
      <c r="G50" s="21"/>
      <c r="H50" s="21"/>
    </row>
    <row r="51" spans="1:8" ht="12.75">
      <c r="A51" s="66"/>
      <c r="B51" s="39"/>
      <c r="C51" s="39"/>
      <c r="D51" s="48"/>
      <c r="E51" s="81"/>
      <c r="F51" s="42"/>
      <c r="G51" s="21"/>
      <c r="H51" s="21"/>
    </row>
    <row r="52" spans="1:8" ht="13.5" thickBot="1">
      <c r="A52" s="60" t="s">
        <v>60</v>
      </c>
      <c r="B52" s="30"/>
      <c r="C52" s="30"/>
      <c r="D52" s="49">
        <f>SUM(D49:D51)</f>
        <v>5043</v>
      </c>
      <c r="E52" s="82"/>
      <c r="F52" s="42"/>
      <c r="G52" s="21"/>
      <c r="H52" s="21"/>
    </row>
    <row r="53" spans="1:8" ht="12.75">
      <c r="A53" s="70" t="s">
        <v>53</v>
      </c>
      <c r="B53" s="40"/>
      <c r="C53" s="40"/>
      <c r="D53" s="47">
        <v>160</v>
      </c>
      <c r="E53" s="79"/>
      <c r="F53" s="42"/>
      <c r="G53" s="21"/>
      <c r="H53" s="21"/>
    </row>
    <row r="54" spans="1:8" ht="12.75">
      <c r="A54" s="80" t="s">
        <v>61</v>
      </c>
      <c r="B54" s="27"/>
      <c r="C54" s="27"/>
      <c r="D54" s="48"/>
      <c r="E54" s="81"/>
      <c r="F54" s="42"/>
      <c r="G54" s="21"/>
      <c r="H54" s="21"/>
    </row>
    <row r="55" spans="1:8" ht="12.75">
      <c r="A55" s="66"/>
      <c r="B55" s="39"/>
      <c r="C55" s="39"/>
      <c r="D55" s="48"/>
      <c r="E55" s="81"/>
      <c r="F55" s="42"/>
      <c r="G55" s="21"/>
      <c r="H55" s="21"/>
    </row>
    <row r="56" spans="1:8" ht="13.5" thickBot="1">
      <c r="A56" s="60" t="s">
        <v>62</v>
      </c>
      <c r="B56" s="30"/>
      <c r="C56" s="30"/>
      <c r="D56" s="49">
        <f>SUM(D53:D55)</f>
        <v>160</v>
      </c>
      <c r="E56" s="82"/>
      <c r="F56" s="42"/>
      <c r="G56" s="21"/>
      <c r="H56" s="21"/>
    </row>
    <row r="57" spans="1:8" ht="12.75">
      <c r="A57" s="70" t="s">
        <v>54</v>
      </c>
      <c r="B57" s="40"/>
      <c r="C57" s="40"/>
      <c r="D57" s="47">
        <v>1660</v>
      </c>
      <c r="E57" s="79"/>
      <c r="F57" s="42"/>
      <c r="G57" s="21"/>
      <c r="H57" s="21"/>
    </row>
    <row r="58" spans="1:8" ht="12.75">
      <c r="A58" s="80" t="s">
        <v>63</v>
      </c>
      <c r="B58" s="27"/>
      <c r="C58" s="27"/>
      <c r="D58" s="48"/>
      <c r="E58" s="81"/>
      <c r="F58" s="42"/>
      <c r="G58" s="21"/>
      <c r="H58" s="21"/>
    </row>
    <row r="59" spans="1:8" ht="12.75">
      <c r="A59" s="66"/>
      <c r="B59" s="39"/>
      <c r="C59" s="39"/>
      <c r="D59" s="48"/>
      <c r="E59" s="81"/>
      <c r="F59" s="42"/>
      <c r="G59" s="21"/>
      <c r="H59" s="21"/>
    </row>
    <row r="60" spans="1:8" ht="13.5" thickBot="1">
      <c r="A60" s="60" t="s">
        <v>62</v>
      </c>
      <c r="B60" s="30"/>
      <c r="C60" s="30"/>
      <c r="D60" s="49">
        <f>SUM(D57:D59)</f>
        <v>1660</v>
      </c>
      <c r="E60" s="82"/>
      <c r="F60" s="42"/>
      <c r="G60" s="21"/>
      <c r="H60" s="21"/>
    </row>
    <row r="61" spans="1:8" ht="12.75">
      <c r="A61" s="70" t="s">
        <v>55</v>
      </c>
      <c r="B61" s="40"/>
      <c r="C61" s="40"/>
      <c r="D61" s="47">
        <v>48</v>
      </c>
      <c r="E61" s="79"/>
      <c r="F61" s="42"/>
      <c r="G61" s="21"/>
      <c r="H61" s="21"/>
    </row>
    <row r="62" spans="1:8" ht="12.75">
      <c r="A62" s="80" t="s">
        <v>64</v>
      </c>
      <c r="B62" s="27"/>
      <c r="C62" s="27"/>
      <c r="D62" s="48"/>
      <c r="E62" s="81"/>
      <c r="F62" s="42"/>
      <c r="G62" s="21"/>
      <c r="H62" s="21"/>
    </row>
    <row r="63" spans="1:8" ht="12.75">
      <c r="A63" s="66"/>
      <c r="B63" s="39"/>
      <c r="C63" s="39"/>
      <c r="D63" s="48"/>
      <c r="E63" s="81"/>
      <c r="F63" s="42"/>
      <c r="G63" s="21"/>
      <c r="H63" s="21"/>
    </row>
    <row r="64" spans="1:8" ht="13.5" thickBot="1">
      <c r="A64" s="60"/>
      <c r="B64" s="30"/>
      <c r="C64" s="30"/>
      <c r="D64" s="49">
        <f>SUM(D61:D63)</f>
        <v>48</v>
      </c>
      <c r="E64" s="82"/>
      <c r="F64" s="42"/>
      <c r="G64" s="21"/>
      <c r="H64" s="21"/>
    </row>
    <row r="65" spans="1:8" ht="12.75">
      <c r="A65" s="70" t="s">
        <v>65</v>
      </c>
      <c r="B65" s="40"/>
      <c r="C65" s="40"/>
      <c r="D65" s="47">
        <v>271</v>
      </c>
      <c r="E65" s="79"/>
      <c r="F65" s="42"/>
      <c r="G65" s="21"/>
      <c r="H65" s="21"/>
    </row>
    <row r="66" spans="1:8" ht="12.75">
      <c r="A66" s="80" t="s">
        <v>66</v>
      </c>
      <c r="B66" s="27"/>
      <c r="C66" s="27"/>
      <c r="D66" s="48"/>
      <c r="E66" s="81"/>
      <c r="F66" s="42"/>
      <c r="G66" s="21"/>
      <c r="H66" s="21"/>
    </row>
    <row r="67" spans="1:8" ht="12.75">
      <c r="A67" s="66"/>
      <c r="B67" s="39"/>
      <c r="C67" s="39"/>
      <c r="D67" s="48"/>
      <c r="E67" s="81"/>
      <c r="F67" s="42"/>
      <c r="G67" s="21"/>
      <c r="H67" s="21"/>
    </row>
    <row r="68" spans="1:8" ht="13.5" thickBot="1">
      <c r="A68" s="60" t="s">
        <v>62</v>
      </c>
      <c r="B68" s="30"/>
      <c r="C68" s="30"/>
      <c r="D68" s="49">
        <f>SUM(D65:D67)</f>
        <v>271</v>
      </c>
      <c r="E68" s="82"/>
      <c r="F68" s="42"/>
      <c r="G68" s="21"/>
      <c r="H68" s="21"/>
    </row>
    <row r="69" spans="1:8" ht="12.75">
      <c r="A69" s="70" t="s">
        <v>67</v>
      </c>
      <c r="B69" s="40"/>
      <c r="C69" s="40"/>
      <c r="D69" s="50">
        <v>4005224</v>
      </c>
      <c r="E69" s="83"/>
      <c r="F69" s="42"/>
      <c r="G69" s="21"/>
      <c r="H69" s="21"/>
    </row>
    <row r="70" spans="1:5" ht="12.75">
      <c r="A70" s="80" t="s">
        <v>68</v>
      </c>
      <c r="B70" s="27" t="s">
        <v>26</v>
      </c>
      <c r="C70" s="27">
        <v>27</v>
      </c>
      <c r="D70" s="21">
        <v>1364</v>
      </c>
      <c r="E70" s="84"/>
    </row>
    <row r="71" spans="1:5" ht="12.75">
      <c r="A71" s="66"/>
      <c r="B71" s="39"/>
      <c r="C71" s="39"/>
      <c r="D71" s="38"/>
      <c r="E71" s="59"/>
    </row>
    <row r="72" spans="1:5" ht="13.5" thickBot="1">
      <c r="A72" s="60" t="s">
        <v>69</v>
      </c>
      <c r="B72" s="30"/>
      <c r="C72" s="30"/>
      <c r="D72" s="33">
        <f>SUM(D69:D71)</f>
        <v>4006588</v>
      </c>
      <c r="E72" s="74"/>
    </row>
    <row r="73" spans="1:5" ht="12.75">
      <c r="A73" s="70" t="s">
        <v>70</v>
      </c>
      <c r="B73" s="40"/>
      <c r="C73" s="40"/>
      <c r="D73" s="52">
        <v>1344092</v>
      </c>
      <c r="E73" s="71"/>
    </row>
    <row r="74" spans="1:5" ht="12.75">
      <c r="A74" s="80" t="s">
        <v>71</v>
      </c>
      <c r="B74" s="27" t="s">
        <v>26</v>
      </c>
      <c r="C74" s="27"/>
      <c r="D74" s="65"/>
      <c r="E74" s="59"/>
    </row>
    <row r="75" spans="1:5" ht="12.75">
      <c r="A75" s="66"/>
      <c r="B75" s="39"/>
      <c r="C75" s="39"/>
      <c r="D75" s="36"/>
      <c r="E75" s="59"/>
    </row>
    <row r="76" spans="1:5" ht="13.5" thickBot="1">
      <c r="A76" s="85" t="s">
        <v>72</v>
      </c>
      <c r="B76" s="86"/>
      <c r="C76" s="86"/>
      <c r="D76" s="87">
        <f>SUM(D73:D75)</f>
        <v>1344092</v>
      </c>
      <c r="E76" s="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8">
      <selection activeCell="I26" sqref="I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2" t="str">
        <f>personal!E6</f>
        <v>24-28 octombrie 2022</v>
      </c>
    </row>
    <row r="6" ht="13.5" thickBot="1"/>
    <row r="7" spans="1:6" ht="68.25" customHeight="1" thickBot="1">
      <c r="A7" s="13" t="s">
        <v>7</v>
      </c>
      <c r="B7" s="14" t="s">
        <v>8</v>
      </c>
      <c r="C7" s="15" t="s">
        <v>9</v>
      </c>
      <c r="D7" s="14" t="s">
        <v>10</v>
      </c>
      <c r="E7" s="14" t="s">
        <v>4</v>
      </c>
      <c r="F7" s="16" t="s">
        <v>15</v>
      </c>
    </row>
    <row r="8" spans="1:6" ht="12.75">
      <c r="A8" s="92">
        <v>1</v>
      </c>
      <c r="B8" s="93" t="s">
        <v>74</v>
      </c>
      <c r="C8" s="94">
        <v>13589</v>
      </c>
      <c r="D8" s="88" t="s">
        <v>75</v>
      </c>
      <c r="E8" s="28" t="s">
        <v>116</v>
      </c>
      <c r="F8" s="89">
        <v>95.5</v>
      </c>
    </row>
    <row r="9" spans="1:6" ht="12.75">
      <c r="A9" s="95">
        <v>2</v>
      </c>
      <c r="B9" s="96" t="s">
        <v>74</v>
      </c>
      <c r="C9" s="97">
        <v>13592</v>
      </c>
      <c r="D9" s="10" t="s">
        <v>76</v>
      </c>
      <c r="E9" s="90" t="s">
        <v>77</v>
      </c>
      <c r="F9" s="91">
        <v>600</v>
      </c>
    </row>
    <row r="10" spans="1:6" ht="12.75">
      <c r="A10" s="95">
        <f>A9+1</f>
        <v>3</v>
      </c>
      <c r="B10" s="96" t="s">
        <v>74</v>
      </c>
      <c r="C10" s="97">
        <v>13593</v>
      </c>
      <c r="D10" s="10" t="s">
        <v>78</v>
      </c>
      <c r="E10" s="90" t="s">
        <v>79</v>
      </c>
      <c r="F10" s="91">
        <v>390</v>
      </c>
    </row>
    <row r="11" spans="1:6" ht="12.75">
      <c r="A11" s="95">
        <f aca="true" t="shared" si="0" ref="A11:A44">A10+1</f>
        <v>4</v>
      </c>
      <c r="B11" s="96" t="s">
        <v>80</v>
      </c>
      <c r="C11" s="97">
        <v>13664</v>
      </c>
      <c r="D11" s="10" t="s">
        <v>81</v>
      </c>
      <c r="E11" s="90" t="s">
        <v>82</v>
      </c>
      <c r="F11" s="91">
        <v>1895.36</v>
      </c>
    </row>
    <row r="12" spans="1:6" ht="12.75">
      <c r="A12" s="95">
        <f t="shared" si="0"/>
        <v>5</v>
      </c>
      <c r="B12" s="96" t="s">
        <v>80</v>
      </c>
      <c r="C12" s="97">
        <v>13662</v>
      </c>
      <c r="D12" s="10" t="s">
        <v>83</v>
      </c>
      <c r="E12" s="90" t="s">
        <v>84</v>
      </c>
      <c r="F12" s="91">
        <v>1262.69</v>
      </c>
    </row>
    <row r="13" spans="1:6" ht="12.75">
      <c r="A13" s="95">
        <f t="shared" si="0"/>
        <v>6</v>
      </c>
      <c r="B13" s="96" t="s">
        <v>80</v>
      </c>
      <c r="C13" s="97">
        <v>13663</v>
      </c>
      <c r="D13" s="10" t="s">
        <v>81</v>
      </c>
      <c r="E13" s="90" t="s">
        <v>84</v>
      </c>
      <c r="F13" s="91">
        <v>379.82</v>
      </c>
    </row>
    <row r="14" spans="1:6" ht="12.75">
      <c r="A14" s="95">
        <f t="shared" si="0"/>
        <v>7</v>
      </c>
      <c r="B14" s="96" t="s">
        <v>80</v>
      </c>
      <c r="C14" s="97">
        <v>13660</v>
      </c>
      <c r="D14" s="10" t="s">
        <v>81</v>
      </c>
      <c r="E14" s="90" t="s">
        <v>85</v>
      </c>
      <c r="F14" s="91">
        <v>707.59</v>
      </c>
    </row>
    <row r="15" spans="1:6" ht="12.75">
      <c r="A15" s="95">
        <f t="shared" si="0"/>
        <v>8</v>
      </c>
      <c r="B15" s="96" t="s">
        <v>80</v>
      </c>
      <c r="C15" s="97">
        <v>13665</v>
      </c>
      <c r="D15" s="10" t="s">
        <v>81</v>
      </c>
      <c r="E15" s="90" t="s">
        <v>86</v>
      </c>
      <c r="F15" s="91">
        <v>1811.37</v>
      </c>
    </row>
    <row r="16" spans="1:6" ht="12.75">
      <c r="A16" s="95">
        <f t="shared" si="0"/>
        <v>9</v>
      </c>
      <c r="B16" s="96" t="s">
        <v>80</v>
      </c>
      <c r="C16" s="97">
        <v>13623</v>
      </c>
      <c r="D16" s="10" t="s">
        <v>75</v>
      </c>
      <c r="E16" s="90" t="s">
        <v>87</v>
      </c>
      <c r="F16" s="91">
        <v>95.5</v>
      </c>
    </row>
    <row r="17" spans="1:6" ht="12.75">
      <c r="A17" s="95">
        <f t="shared" si="0"/>
        <v>10</v>
      </c>
      <c r="B17" s="96" t="s">
        <v>80</v>
      </c>
      <c r="C17" s="97">
        <v>13659</v>
      </c>
      <c r="D17" s="10" t="s">
        <v>88</v>
      </c>
      <c r="E17" s="90" t="s">
        <v>89</v>
      </c>
      <c r="F17" s="91">
        <v>2197.44</v>
      </c>
    </row>
    <row r="18" spans="1:6" ht="12.75">
      <c r="A18" s="95">
        <f t="shared" si="0"/>
        <v>11</v>
      </c>
      <c r="B18" s="96" t="s">
        <v>80</v>
      </c>
      <c r="C18" s="97">
        <v>13658</v>
      </c>
      <c r="D18" s="10" t="s">
        <v>90</v>
      </c>
      <c r="E18" s="90" t="s">
        <v>91</v>
      </c>
      <c r="F18" s="91">
        <v>4891</v>
      </c>
    </row>
    <row r="19" spans="1:6" ht="12.75">
      <c r="A19" s="95">
        <f t="shared" si="0"/>
        <v>12</v>
      </c>
      <c r="B19" s="96" t="s">
        <v>80</v>
      </c>
      <c r="C19" s="97">
        <v>13661</v>
      </c>
      <c r="D19" s="10" t="s">
        <v>83</v>
      </c>
      <c r="E19" s="90" t="s">
        <v>92</v>
      </c>
      <c r="F19" s="91">
        <v>47.56</v>
      </c>
    </row>
    <row r="20" spans="1:6" ht="12.75">
      <c r="A20" s="95">
        <f t="shared" si="0"/>
        <v>13</v>
      </c>
      <c r="B20" s="96" t="s">
        <v>93</v>
      </c>
      <c r="C20" s="97">
        <v>13699</v>
      </c>
      <c r="D20" s="10" t="s">
        <v>94</v>
      </c>
      <c r="E20" s="90" t="s">
        <v>95</v>
      </c>
      <c r="F20" s="91">
        <v>10289.6</v>
      </c>
    </row>
    <row r="21" spans="1:6" ht="12.75">
      <c r="A21" s="95">
        <f t="shared" si="0"/>
        <v>14</v>
      </c>
      <c r="B21" s="96" t="s">
        <v>93</v>
      </c>
      <c r="C21" s="97">
        <v>13691</v>
      </c>
      <c r="D21" s="10" t="s">
        <v>94</v>
      </c>
      <c r="E21" s="90" t="s">
        <v>95</v>
      </c>
      <c r="F21" s="91">
        <v>351.67</v>
      </c>
    </row>
    <row r="22" spans="1:6" ht="12.75">
      <c r="A22" s="95">
        <f t="shared" si="0"/>
        <v>15</v>
      </c>
      <c r="B22" s="96" t="s">
        <v>93</v>
      </c>
      <c r="C22" s="97">
        <v>13692</v>
      </c>
      <c r="D22" s="10" t="s">
        <v>96</v>
      </c>
      <c r="E22" s="90" t="s">
        <v>97</v>
      </c>
      <c r="F22" s="91">
        <v>763.08</v>
      </c>
    </row>
    <row r="23" spans="1:6" ht="12.75">
      <c r="A23" s="95">
        <f t="shared" si="0"/>
        <v>16</v>
      </c>
      <c r="B23" s="96" t="s">
        <v>93</v>
      </c>
      <c r="C23" s="97">
        <v>13697</v>
      </c>
      <c r="D23" s="10" t="s">
        <v>83</v>
      </c>
      <c r="E23" s="90" t="s">
        <v>84</v>
      </c>
      <c r="F23" s="91">
        <v>13869.3</v>
      </c>
    </row>
    <row r="24" spans="1:6" ht="12.75">
      <c r="A24" s="95">
        <f t="shared" si="0"/>
        <v>17</v>
      </c>
      <c r="B24" s="96" t="s">
        <v>93</v>
      </c>
      <c r="C24" s="97">
        <v>13698</v>
      </c>
      <c r="D24" s="10" t="s">
        <v>98</v>
      </c>
      <c r="E24" s="90" t="s">
        <v>99</v>
      </c>
      <c r="F24" s="91">
        <v>23598.19</v>
      </c>
    </row>
    <row r="25" spans="1:6" ht="12.75">
      <c r="A25" s="95">
        <f t="shared" si="0"/>
        <v>18</v>
      </c>
      <c r="B25" s="96" t="s">
        <v>93</v>
      </c>
      <c r="C25" s="97">
        <v>13695</v>
      </c>
      <c r="D25" s="10" t="s">
        <v>81</v>
      </c>
      <c r="E25" s="90" t="s">
        <v>100</v>
      </c>
      <c r="F25" s="91">
        <v>107.1</v>
      </c>
    </row>
    <row r="26" spans="1:6" ht="12.75">
      <c r="A26" s="95">
        <f t="shared" si="0"/>
        <v>19</v>
      </c>
      <c r="B26" s="96" t="s">
        <v>93</v>
      </c>
      <c r="C26" s="97">
        <v>13694</v>
      </c>
      <c r="D26" s="10" t="s">
        <v>101</v>
      </c>
      <c r="E26" s="90" t="s">
        <v>86</v>
      </c>
      <c r="F26" s="91">
        <v>17350.2</v>
      </c>
    </row>
    <row r="27" spans="1:6" ht="12.75">
      <c r="A27" s="95">
        <f t="shared" si="0"/>
        <v>20</v>
      </c>
      <c r="B27" s="96" t="s">
        <v>93</v>
      </c>
      <c r="C27" s="97">
        <v>13693</v>
      </c>
      <c r="D27" s="10" t="s">
        <v>101</v>
      </c>
      <c r="E27" s="90" t="s">
        <v>102</v>
      </c>
      <c r="F27" s="91">
        <v>10767.12</v>
      </c>
    </row>
    <row r="28" spans="1:6" ht="12.75">
      <c r="A28" s="95">
        <f t="shared" si="0"/>
        <v>21</v>
      </c>
      <c r="B28" s="96" t="s">
        <v>93</v>
      </c>
      <c r="C28" s="97">
        <v>13696</v>
      </c>
      <c r="D28" s="10" t="s">
        <v>83</v>
      </c>
      <c r="E28" s="90" t="s">
        <v>92</v>
      </c>
      <c r="F28" s="91">
        <v>338.46</v>
      </c>
    </row>
    <row r="29" spans="1:6" ht="12.75">
      <c r="A29" s="95">
        <f t="shared" si="0"/>
        <v>22</v>
      </c>
      <c r="B29" s="96" t="s">
        <v>103</v>
      </c>
      <c r="C29" s="97">
        <v>13707</v>
      </c>
      <c r="D29" s="10" t="s">
        <v>81</v>
      </c>
      <c r="E29" s="90" t="s">
        <v>82</v>
      </c>
      <c r="F29" s="91">
        <v>1306.48</v>
      </c>
    </row>
    <row r="30" spans="1:6" ht="12.75">
      <c r="A30" s="95">
        <f t="shared" si="0"/>
        <v>23</v>
      </c>
      <c r="B30" s="96" t="s">
        <v>103</v>
      </c>
      <c r="C30" s="97">
        <v>13708</v>
      </c>
      <c r="D30" s="10" t="s">
        <v>81</v>
      </c>
      <c r="E30" s="90" t="s">
        <v>84</v>
      </c>
      <c r="F30" s="91">
        <v>117.81</v>
      </c>
    </row>
    <row r="31" spans="1:6" ht="12.75">
      <c r="A31" s="95">
        <f t="shared" si="0"/>
        <v>24</v>
      </c>
      <c r="B31" s="96" t="s">
        <v>103</v>
      </c>
      <c r="C31" s="97">
        <v>13709</v>
      </c>
      <c r="D31" s="10" t="s">
        <v>81</v>
      </c>
      <c r="E31" s="90" t="s">
        <v>84</v>
      </c>
      <c r="F31" s="91">
        <v>194.86</v>
      </c>
    </row>
    <row r="32" spans="1:6" ht="12.75">
      <c r="A32" s="95">
        <f t="shared" si="0"/>
        <v>25</v>
      </c>
      <c r="B32" s="96" t="s">
        <v>103</v>
      </c>
      <c r="C32" s="97">
        <v>13701</v>
      </c>
      <c r="D32" s="10" t="s">
        <v>104</v>
      </c>
      <c r="E32" s="90" t="s">
        <v>105</v>
      </c>
      <c r="F32" s="91">
        <v>11053.09</v>
      </c>
    </row>
    <row r="33" spans="1:6" ht="12.75">
      <c r="A33" s="95">
        <f t="shared" si="0"/>
        <v>26</v>
      </c>
      <c r="B33" s="96" t="s">
        <v>103</v>
      </c>
      <c r="C33" s="97">
        <v>13706</v>
      </c>
      <c r="D33" s="10" t="s">
        <v>81</v>
      </c>
      <c r="E33" s="90" t="s">
        <v>86</v>
      </c>
      <c r="F33" s="91">
        <v>155.46</v>
      </c>
    </row>
    <row r="34" spans="1:6" ht="12.75">
      <c r="A34" s="95">
        <f t="shared" si="0"/>
        <v>27</v>
      </c>
      <c r="B34" s="96" t="s">
        <v>103</v>
      </c>
      <c r="C34" s="97">
        <v>13710</v>
      </c>
      <c r="D34" s="10" t="s">
        <v>78</v>
      </c>
      <c r="E34" s="90" t="s">
        <v>106</v>
      </c>
      <c r="F34" s="91">
        <v>66.38</v>
      </c>
    </row>
    <row r="35" spans="1:6" ht="12.75">
      <c r="A35" s="95">
        <f t="shared" si="0"/>
        <v>28</v>
      </c>
      <c r="B35" s="96" t="s">
        <v>103</v>
      </c>
      <c r="C35" s="97">
        <v>13703</v>
      </c>
      <c r="D35" s="10" t="s">
        <v>107</v>
      </c>
      <c r="E35" s="90" t="s">
        <v>86</v>
      </c>
      <c r="F35" s="91">
        <v>9206.64</v>
      </c>
    </row>
    <row r="36" spans="1:6" ht="12.75">
      <c r="A36" s="95">
        <f t="shared" si="0"/>
        <v>29</v>
      </c>
      <c r="B36" s="96" t="s">
        <v>103</v>
      </c>
      <c r="C36" s="97">
        <v>13704</v>
      </c>
      <c r="D36" s="10" t="s">
        <v>81</v>
      </c>
      <c r="E36" s="90" t="s">
        <v>86</v>
      </c>
      <c r="F36" s="91">
        <v>2403.53</v>
      </c>
    </row>
    <row r="37" spans="1:6" ht="12.75">
      <c r="A37" s="95">
        <f t="shared" si="0"/>
        <v>30</v>
      </c>
      <c r="B37" s="96" t="s">
        <v>103</v>
      </c>
      <c r="C37" s="97">
        <v>13705</v>
      </c>
      <c r="D37" s="10" t="s">
        <v>81</v>
      </c>
      <c r="E37" s="90" t="s">
        <v>86</v>
      </c>
      <c r="F37" s="91">
        <v>964.18</v>
      </c>
    </row>
    <row r="38" spans="1:6" ht="12.75">
      <c r="A38" s="95">
        <f t="shared" si="0"/>
        <v>31</v>
      </c>
      <c r="B38" s="96" t="s">
        <v>103</v>
      </c>
      <c r="C38" s="97">
        <v>13702</v>
      </c>
      <c r="D38" s="10" t="s">
        <v>108</v>
      </c>
      <c r="E38" s="90" t="s">
        <v>109</v>
      </c>
      <c r="F38" s="91">
        <v>4698.12</v>
      </c>
    </row>
    <row r="39" spans="1:6" ht="12.75">
      <c r="A39" s="95">
        <f t="shared" si="0"/>
        <v>32</v>
      </c>
      <c r="B39" s="96" t="s">
        <v>103</v>
      </c>
      <c r="C39" s="98">
        <v>13700</v>
      </c>
      <c r="D39" s="51" t="s">
        <v>110</v>
      </c>
      <c r="E39" s="28" t="s">
        <v>109</v>
      </c>
      <c r="F39" s="91">
        <v>156163.7</v>
      </c>
    </row>
    <row r="40" spans="1:6" ht="12.75">
      <c r="A40" s="95">
        <f t="shared" si="0"/>
        <v>33</v>
      </c>
      <c r="B40" s="96" t="s">
        <v>103</v>
      </c>
      <c r="C40" s="98">
        <v>13711</v>
      </c>
      <c r="D40" s="28" t="s">
        <v>78</v>
      </c>
      <c r="E40" s="28" t="s">
        <v>111</v>
      </c>
      <c r="F40" s="91">
        <v>31.14</v>
      </c>
    </row>
    <row r="41" spans="1:6" ht="12.75">
      <c r="A41" s="95">
        <f t="shared" si="0"/>
        <v>34</v>
      </c>
      <c r="B41" s="96" t="s">
        <v>103</v>
      </c>
      <c r="C41" s="98">
        <v>13712</v>
      </c>
      <c r="D41" s="28" t="s">
        <v>78</v>
      </c>
      <c r="E41" s="28" t="s">
        <v>111</v>
      </c>
      <c r="F41" s="91">
        <v>2.91</v>
      </c>
    </row>
    <row r="42" spans="1:6" ht="12.75">
      <c r="A42" s="95">
        <f t="shared" si="0"/>
        <v>35</v>
      </c>
      <c r="B42" s="96" t="s">
        <v>103</v>
      </c>
      <c r="C42" s="98">
        <v>13713</v>
      </c>
      <c r="D42" s="28" t="s">
        <v>78</v>
      </c>
      <c r="E42" s="28" t="s">
        <v>112</v>
      </c>
      <c r="F42" s="91">
        <v>16.53</v>
      </c>
    </row>
    <row r="43" spans="1:6" ht="12.75">
      <c r="A43" s="95">
        <f t="shared" si="0"/>
        <v>36</v>
      </c>
      <c r="B43" s="96" t="s">
        <v>113</v>
      </c>
      <c r="C43" s="98">
        <v>13790</v>
      </c>
      <c r="D43" s="28" t="s">
        <v>78</v>
      </c>
      <c r="E43" s="28" t="s">
        <v>114</v>
      </c>
      <c r="F43" s="91">
        <v>75.05</v>
      </c>
    </row>
    <row r="44" spans="1:6" ht="13.5" thickBot="1">
      <c r="A44" s="99">
        <f t="shared" si="0"/>
        <v>37</v>
      </c>
      <c r="B44" s="100" t="s">
        <v>113</v>
      </c>
      <c r="C44" s="101">
        <v>13791</v>
      </c>
      <c r="D44" s="35" t="s">
        <v>78</v>
      </c>
      <c r="E44" s="35" t="s">
        <v>114</v>
      </c>
      <c r="F44" s="102">
        <v>7037.49</v>
      </c>
    </row>
    <row r="45" spans="1:6" ht="17.25" customHeight="1" thickBot="1">
      <c r="A45" s="103"/>
      <c r="B45" s="104"/>
      <c r="C45" s="105"/>
      <c r="D45" s="106"/>
      <c r="E45" s="107" t="s">
        <v>115</v>
      </c>
      <c r="F45" s="108">
        <f>SUM(F8:F44)</f>
        <v>285301.92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3"/>
  <sheetViews>
    <sheetView zoomScalePageLayoutView="0" workbookViewId="0" topLeftCell="A40">
      <selection activeCell="J16" sqref="J16"/>
    </sheetView>
  </sheetViews>
  <sheetFormatPr defaultColWidth="9.140625" defaultRowHeight="12.75"/>
  <cols>
    <col min="1" max="1" width="9.140625" style="140" customWidth="1"/>
    <col min="2" max="2" width="16.28125" style="140" customWidth="1"/>
    <col min="3" max="3" width="17.421875" style="140" customWidth="1"/>
    <col min="4" max="4" width="23.8515625" style="140" customWidth="1"/>
    <col min="5" max="5" width="35.421875" style="140" customWidth="1"/>
    <col min="6" max="6" width="25.140625" style="141" customWidth="1"/>
    <col min="7" max="8" width="9.140625" style="140" customWidth="1"/>
    <col min="9" max="9" width="9.140625" style="142" customWidth="1"/>
    <col min="10" max="10" width="34.00390625" style="140" customWidth="1"/>
    <col min="11" max="16384" width="9.140625" style="140" customWidth="1"/>
  </cols>
  <sheetData>
    <row r="2" ht="12.75">
      <c r="A2" s="11" t="s">
        <v>21</v>
      </c>
    </row>
    <row r="3" ht="12.75">
      <c r="A3" s="11"/>
    </row>
    <row r="4" ht="12.75">
      <c r="A4" s="11" t="s">
        <v>18</v>
      </c>
    </row>
    <row r="5" spans="1:5" ht="12.75">
      <c r="A5" s="11" t="s">
        <v>12</v>
      </c>
      <c r="D5" s="9" t="s">
        <v>17</v>
      </c>
      <c r="E5" s="22" t="str">
        <f>personal!E6</f>
        <v>24-28 octombrie 2022</v>
      </c>
    </row>
    <row r="6" ht="13.5" thickBot="1"/>
    <row r="7" spans="1:9" ht="46.5" customHeight="1" thickBot="1">
      <c r="A7" s="137" t="s">
        <v>7</v>
      </c>
      <c r="B7" s="138" t="s">
        <v>8</v>
      </c>
      <c r="C7" s="138" t="s">
        <v>9</v>
      </c>
      <c r="D7" s="138" t="s">
        <v>13</v>
      </c>
      <c r="E7" s="138" t="s">
        <v>19</v>
      </c>
      <c r="F7" s="139" t="s">
        <v>15</v>
      </c>
      <c r="I7" s="140"/>
    </row>
    <row r="8" spans="1:9" ht="20.25" customHeight="1">
      <c r="A8" s="143">
        <v>1</v>
      </c>
      <c r="B8" s="136" t="s">
        <v>117</v>
      </c>
      <c r="C8" s="136">
        <v>13682</v>
      </c>
      <c r="D8" s="144" t="s">
        <v>118</v>
      </c>
      <c r="E8" s="120" t="s">
        <v>119</v>
      </c>
      <c r="F8" s="145">
        <v>1000</v>
      </c>
      <c r="I8" s="140"/>
    </row>
    <row r="9" spans="1:9" ht="23.25" customHeight="1">
      <c r="A9" s="146">
        <v>2</v>
      </c>
      <c r="B9" s="130" t="s">
        <v>117</v>
      </c>
      <c r="C9" s="130">
        <v>13683</v>
      </c>
      <c r="D9" s="147" t="s">
        <v>118</v>
      </c>
      <c r="E9" s="160" t="s">
        <v>120</v>
      </c>
      <c r="F9" s="148">
        <v>1000</v>
      </c>
      <c r="I9" s="140"/>
    </row>
    <row r="10" spans="1:6" ht="18" customHeight="1">
      <c r="A10" s="146">
        <v>3</v>
      </c>
      <c r="B10" s="130" t="s">
        <v>117</v>
      </c>
      <c r="C10" s="130">
        <v>13684</v>
      </c>
      <c r="D10" s="147" t="s">
        <v>118</v>
      </c>
      <c r="E10" s="114" t="s">
        <v>121</v>
      </c>
      <c r="F10" s="148">
        <v>1000</v>
      </c>
    </row>
    <row r="11" spans="1:6" ht="18" customHeight="1">
      <c r="A11" s="146">
        <v>4</v>
      </c>
      <c r="B11" s="130" t="s">
        <v>117</v>
      </c>
      <c r="C11" s="130">
        <v>13685</v>
      </c>
      <c r="D11" s="147" t="s">
        <v>118</v>
      </c>
      <c r="E11" s="114" t="s">
        <v>122</v>
      </c>
      <c r="F11" s="148">
        <v>1500</v>
      </c>
    </row>
    <row r="12" spans="1:6" ht="18" customHeight="1">
      <c r="A12" s="146">
        <v>5</v>
      </c>
      <c r="B12" s="130" t="s">
        <v>117</v>
      </c>
      <c r="C12" s="130">
        <v>13686</v>
      </c>
      <c r="D12" s="147" t="s">
        <v>118</v>
      </c>
      <c r="E12" s="114" t="s">
        <v>122</v>
      </c>
      <c r="F12" s="148">
        <v>1000</v>
      </c>
    </row>
    <row r="13" spans="1:6" ht="18" customHeight="1">
      <c r="A13" s="146">
        <v>6</v>
      </c>
      <c r="B13" s="130" t="s">
        <v>117</v>
      </c>
      <c r="C13" s="130">
        <v>13688</v>
      </c>
      <c r="D13" s="147" t="s">
        <v>118</v>
      </c>
      <c r="E13" s="114" t="s">
        <v>123</v>
      </c>
      <c r="F13" s="148">
        <v>1200</v>
      </c>
    </row>
    <row r="14" spans="1:6" ht="18" customHeight="1">
      <c r="A14" s="146">
        <v>7</v>
      </c>
      <c r="B14" s="130" t="s">
        <v>117</v>
      </c>
      <c r="C14" s="130">
        <v>13687</v>
      </c>
      <c r="D14" s="147" t="s">
        <v>118</v>
      </c>
      <c r="E14" s="114" t="s">
        <v>123</v>
      </c>
      <c r="F14" s="148">
        <v>1200</v>
      </c>
    </row>
    <row r="15" spans="1:6" ht="18" customHeight="1">
      <c r="A15" s="146">
        <v>8</v>
      </c>
      <c r="B15" s="130" t="s">
        <v>124</v>
      </c>
      <c r="C15" s="130">
        <v>13788</v>
      </c>
      <c r="D15" s="147" t="s">
        <v>118</v>
      </c>
      <c r="E15" s="114" t="s">
        <v>125</v>
      </c>
      <c r="F15" s="148">
        <v>1500</v>
      </c>
    </row>
    <row r="16" spans="1:6" ht="18" customHeight="1">
      <c r="A16" s="146">
        <v>9</v>
      </c>
      <c r="B16" s="130" t="s">
        <v>124</v>
      </c>
      <c r="C16" s="130">
        <v>13789</v>
      </c>
      <c r="D16" s="147" t="s">
        <v>118</v>
      </c>
      <c r="E16" s="114" t="s">
        <v>126</v>
      </c>
      <c r="F16" s="148">
        <v>1250</v>
      </c>
    </row>
    <row r="17" spans="1:9" ht="18" customHeight="1">
      <c r="A17" s="146">
        <v>10</v>
      </c>
      <c r="B17" s="131">
        <v>44858</v>
      </c>
      <c r="C17" s="132">
        <v>13673</v>
      </c>
      <c r="D17" s="132" t="s">
        <v>127</v>
      </c>
      <c r="E17" s="133" t="s">
        <v>139</v>
      </c>
      <c r="F17" s="135">
        <v>1050</v>
      </c>
      <c r="I17" s="140"/>
    </row>
    <row r="18" spans="1:11" ht="18.75" customHeight="1">
      <c r="A18" s="146">
        <v>11</v>
      </c>
      <c r="B18" s="131">
        <v>44858</v>
      </c>
      <c r="C18" s="132">
        <v>13674</v>
      </c>
      <c r="D18" s="132" t="s">
        <v>132</v>
      </c>
      <c r="E18" s="133" t="s">
        <v>139</v>
      </c>
      <c r="F18" s="135">
        <v>50</v>
      </c>
      <c r="I18" s="140"/>
      <c r="J18" s="42"/>
      <c r="K18" s="42"/>
    </row>
    <row r="19" spans="1:11" ht="19.5" customHeight="1">
      <c r="A19" s="146">
        <v>12</v>
      </c>
      <c r="B19" s="131">
        <v>44858</v>
      </c>
      <c r="C19" s="134">
        <v>13675</v>
      </c>
      <c r="D19" s="132" t="s">
        <v>132</v>
      </c>
      <c r="E19" s="133" t="s">
        <v>139</v>
      </c>
      <c r="F19" s="135">
        <v>1020</v>
      </c>
      <c r="I19" s="140"/>
      <c r="J19" s="42"/>
      <c r="K19" s="42"/>
    </row>
    <row r="20" spans="1:11" ht="18.75" customHeight="1">
      <c r="A20" s="146">
        <v>13</v>
      </c>
      <c r="B20" s="131">
        <v>44858</v>
      </c>
      <c r="C20" s="134">
        <v>13678</v>
      </c>
      <c r="D20" s="132" t="s">
        <v>132</v>
      </c>
      <c r="E20" s="133" t="s">
        <v>139</v>
      </c>
      <c r="F20" s="135">
        <v>4467.49</v>
      </c>
      <c r="I20" s="140"/>
      <c r="J20" s="42"/>
      <c r="K20" s="42"/>
    </row>
    <row r="21" spans="1:11" ht="15.75" customHeight="1">
      <c r="A21" s="146">
        <v>14</v>
      </c>
      <c r="B21" s="131">
        <v>44858</v>
      </c>
      <c r="C21" s="132">
        <v>13680</v>
      </c>
      <c r="D21" s="132" t="s">
        <v>127</v>
      </c>
      <c r="E21" s="133" t="s">
        <v>139</v>
      </c>
      <c r="F21" s="135">
        <v>3975</v>
      </c>
      <c r="J21" s="42"/>
      <c r="K21" s="42"/>
    </row>
    <row r="22" spans="1:11" ht="18.75" customHeight="1">
      <c r="A22" s="146">
        <v>15</v>
      </c>
      <c r="B22" s="131">
        <v>44858</v>
      </c>
      <c r="C22" s="132">
        <v>13689</v>
      </c>
      <c r="D22" s="132" t="s">
        <v>140</v>
      </c>
      <c r="E22" s="133" t="s">
        <v>141</v>
      </c>
      <c r="F22" s="135">
        <v>120</v>
      </c>
      <c r="J22" s="42"/>
      <c r="K22" s="42"/>
    </row>
    <row r="23" spans="1:11" ht="18" customHeight="1">
      <c r="A23" s="146">
        <v>16</v>
      </c>
      <c r="B23" s="131">
        <v>44858</v>
      </c>
      <c r="C23" s="132">
        <v>13690</v>
      </c>
      <c r="D23" s="132" t="s">
        <v>140</v>
      </c>
      <c r="E23" s="133" t="s">
        <v>141</v>
      </c>
      <c r="F23" s="135">
        <v>100</v>
      </c>
      <c r="J23" s="42"/>
      <c r="K23" s="42"/>
    </row>
    <row r="24" spans="1:11" ht="18" customHeight="1">
      <c r="A24" s="146">
        <v>17</v>
      </c>
      <c r="B24" s="131">
        <v>44858</v>
      </c>
      <c r="C24" s="132">
        <v>13681</v>
      </c>
      <c r="D24" s="132" t="s">
        <v>132</v>
      </c>
      <c r="E24" s="133" t="s">
        <v>139</v>
      </c>
      <c r="F24" s="135">
        <v>2600</v>
      </c>
      <c r="I24" s="149"/>
      <c r="J24" s="42"/>
      <c r="K24" s="42"/>
    </row>
    <row r="25" spans="1:11" ht="18" customHeight="1">
      <c r="A25" s="146">
        <v>18</v>
      </c>
      <c r="B25" s="131">
        <v>44858</v>
      </c>
      <c r="C25" s="132">
        <v>13679</v>
      </c>
      <c r="D25" s="132" t="s">
        <v>127</v>
      </c>
      <c r="E25" s="133" t="s">
        <v>139</v>
      </c>
      <c r="F25" s="135">
        <v>2100</v>
      </c>
      <c r="I25" s="149"/>
      <c r="J25" s="42"/>
      <c r="K25" s="42"/>
    </row>
    <row r="26" spans="1:11" ht="18" customHeight="1">
      <c r="A26" s="146">
        <v>19</v>
      </c>
      <c r="B26" s="131">
        <v>44858</v>
      </c>
      <c r="C26" s="132">
        <v>13676</v>
      </c>
      <c r="D26" s="132" t="s">
        <v>132</v>
      </c>
      <c r="E26" s="133" t="s">
        <v>142</v>
      </c>
      <c r="F26" s="135">
        <v>2517.84</v>
      </c>
      <c r="I26" s="149"/>
      <c r="J26" s="42"/>
      <c r="K26" s="42"/>
    </row>
    <row r="27" spans="1:11" ht="18" customHeight="1">
      <c r="A27" s="146">
        <v>20</v>
      </c>
      <c r="B27" s="131">
        <v>44858</v>
      </c>
      <c r="C27" s="132">
        <v>13677</v>
      </c>
      <c r="D27" s="132" t="s">
        <v>132</v>
      </c>
      <c r="E27" s="133" t="s">
        <v>139</v>
      </c>
      <c r="F27" s="135">
        <v>1400</v>
      </c>
      <c r="I27" s="149"/>
      <c r="J27" s="42"/>
      <c r="K27" s="42"/>
    </row>
    <row r="28" spans="1:11" ht="18" customHeight="1">
      <c r="A28" s="146">
        <v>21</v>
      </c>
      <c r="B28" s="131">
        <v>44860</v>
      </c>
      <c r="C28" s="132">
        <v>13717</v>
      </c>
      <c r="D28" s="132" t="s">
        <v>132</v>
      </c>
      <c r="E28" s="133" t="s">
        <v>139</v>
      </c>
      <c r="F28" s="135">
        <v>2000</v>
      </c>
      <c r="I28" s="149"/>
      <c r="J28" s="42"/>
      <c r="K28" s="42"/>
    </row>
    <row r="29" spans="1:11" ht="18" customHeight="1">
      <c r="A29" s="146">
        <v>22</v>
      </c>
      <c r="B29" s="131">
        <v>44860</v>
      </c>
      <c r="C29" s="132">
        <v>13718</v>
      </c>
      <c r="D29" s="132" t="s">
        <v>140</v>
      </c>
      <c r="E29" s="133" t="s">
        <v>141</v>
      </c>
      <c r="F29" s="135">
        <v>230</v>
      </c>
      <c r="I29" s="149"/>
      <c r="J29" s="42"/>
      <c r="K29" s="42"/>
    </row>
    <row r="30" spans="1:11" ht="18" customHeight="1">
      <c r="A30" s="146">
        <v>23</v>
      </c>
      <c r="B30" s="131">
        <v>44860</v>
      </c>
      <c r="C30" s="132">
        <v>13720</v>
      </c>
      <c r="D30" s="132" t="s">
        <v>127</v>
      </c>
      <c r="E30" s="133" t="s">
        <v>139</v>
      </c>
      <c r="F30" s="135">
        <v>6350</v>
      </c>
      <c r="I30" s="149"/>
      <c r="J30" s="42"/>
      <c r="K30" s="42"/>
    </row>
    <row r="31" spans="1:11" ht="18.75" customHeight="1">
      <c r="A31" s="146">
        <v>24</v>
      </c>
      <c r="B31" s="131">
        <v>44860</v>
      </c>
      <c r="C31" s="132">
        <v>13722</v>
      </c>
      <c r="D31" s="132" t="s">
        <v>132</v>
      </c>
      <c r="E31" s="133" t="s">
        <v>143</v>
      </c>
      <c r="F31" s="135">
        <v>7164.8</v>
      </c>
      <c r="I31" s="149"/>
      <c r="J31" s="42"/>
      <c r="K31" s="42"/>
    </row>
    <row r="32" spans="1:11" ht="18" customHeight="1">
      <c r="A32" s="146">
        <v>25</v>
      </c>
      <c r="B32" s="131">
        <v>44860</v>
      </c>
      <c r="C32" s="132">
        <v>13724</v>
      </c>
      <c r="D32" s="132" t="s">
        <v>127</v>
      </c>
      <c r="E32" s="133" t="s">
        <v>139</v>
      </c>
      <c r="F32" s="135">
        <v>1750</v>
      </c>
      <c r="I32" s="149"/>
      <c r="J32" s="42"/>
      <c r="K32" s="42"/>
    </row>
    <row r="33" spans="1:11" ht="18" customHeight="1">
      <c r="A33" s="146">
        <v>26</v>
      </c>
      <c r="B33" s="131">
        <v>44860</v>
      </c>
      <c r="C33" s="132">
        <v>1270</v>
      </c>
      <c r="D33" s="132" t="s">
        <v>127</v>
      </c>
      <c r="E33" s="133" t="s">
        <v>144</v>
      </c>
      <c r="F33" s="135">
        <v>8695269.68</v>
      </c>
      <c r="I33" s="149"/>
      <c r="J33" s="42"/>
      <c r="K33" s="42"/>
    </row>
    <row r="34" spans="1:11" ht="18" customHeight="1">
      <c r="A34" s="146">
        <v>27</v>
      </c>
      <c r="B34" s="131">
        <v>44860</v>
      </c>
      <c r="C34" s="132">
        <v>13723</v>
      </c>
      <c r="D34" s="132" t="s">
        <v>132</v>
      </c>
      <c r="E34" s="133" t="s">
        <v>139</v>
      </c>
      <c r="F34" s="135">
        <v>5900</v>
      </c>
      <c r="I34" s="149"/>
      <c r="J34" s="42"/>
      <c r="K34" s="42"/>
    </row>
    <row r="35" spans="1:11" ht="18" customHeight="1">
      <c r="A35" s="146">
        <v>28</v>
      </c>
      <c r="B35" s="131">
        <v>44860</v>
      </c>
      <c r="C35" s="132">
        <v>13721</v>
      </c>
      <c r="D35" s="132" t="s">
        <v>132</v>
      </c>
      <c r="E35" s="133" t="s">
        <v>139</v>
      </c>
      <c r="F35" s="135">
        <v>1000</v>
      </c>
      <c r="I35" s="149"/>
      <c r="J35" s="42"/>
      <c r="K35" s="42"/>
    </row>
    <row r="36" spans="1:11" ht="18" customHeight="1">
      <c r="A36" s="146">
        <v>29</v>
      </c>
      <c r="B36" s="131">
        <v>44860</v>
      </c>
      <c r="C36" s="132">
        <v>13719</v>
      </c>
      <c r="D36" s="132" t="s">
        <v>140</v>
      </c>
      <c r="E36" s="133" t="s">
        <v>141</v>
      </c>
      <c r="F36" s="135">
        <v>230</v>
      </c>
      <c r="I36" s="149"/>
      <c r="J36" s="42"/>
      <c r="K36" s="42"/>
    </row>
    <row r="37" spans="1:11" ht="18" customHeight="1">
      <c r="A37" s="146">
        <v>30</v>
      </c>
      <c r="B37" s="131" t="s">
        <v>145</v>
      </c>
      <c r="C37" s="132">
        <v>13774</v>
      </c>
      <c r="D37" s="132" t="s">
        <v>127</v>
      </c>
      <c r="E37" s="133" t="s">
        <v>139</v>
      </c>
      <c r="F37" s="135">
        <v>606</v>
      </c>
      <c r="I37" s="149"/>
      <c r="J37" s="42"/>
      <c r="K37" s="42"/>
    </row>
    <row r="38" spans="1:9" ht="18" customHeight="1">
      <c r="A38" s="146">
        <v>31</v>
      </c>
      <c r="B38" s="131" t="s">
        <v>145</v>
      </c>
      <c r="C38" s="132">
        <v>13775</v>
      </c>
      <c r="D38" s="132" t="s">
        <v>132</v>
      </c>
      <c r="E38" s="133" t="s">
        <v>139</v>
      </c>
      <c r="F38" s="135">
        <v>1500</v>
      </c>
      <c r="I38" s="149"/>
    </row>
    <row r="39" spans="1:9" ht="18" customHeight="1">
      <c r="A39" s="146">
        <v>32</v>
      </c>
      <c r="B39" s="131" t="s">
        <v>145</v>
      </c>
      <c r="C39" s="132">
        <v>13776</v>
      </c>
      <c r="D39" s="132" t="s">
        <v>132</v>
      </c>
      <c r="E39" s="133" t="s">
        <v>139</v>
      </c>
      <c r="F39" s="135">
        <v>3000</v>
      </c>
      <c r="I39" s="149"/>
    </row>
    <row r="40" spans="1:9" ht="18" customHeight="1">
      <c r="A40" s="146">
        <v>33</v>
      </c>
      <c r="B40" s="131" t="s">
        <v>145</v>
      </c>
      <c r="C40" s="132">
        <v>13777</v>
      </c>
      <c r="D40" s="132" t="s">
        <v>140</v>
      </c>
      <c r="E40" s="133" t="s">
        <v>141</v>
      </c>
      <c r="F40" s="135">
        <v>20</v>
      </c>
      <c r="I40" s="149"/>
    </row>
    <row r="41" spans="1:9" ht="18" customHeight="1">
      <c r="A41" s="146">
        <v>34</v>
      </c>
      <c r="B41" s="131" t="s">
        <v>145</v>
      </c>
      <c r="C41" s="132">
        <v>13778</v>
      </c>
      <c r="D41" s="132" t="s">
        <v>132</v>
      </c>
      <c r="E41" s="133" t="s">
        <v>146</v>
      </c>
      <c r="F41" s="135">
        <v>300</v>
      </c>
      <c r="I41" s="149"/>
    </row>
    <row r="42" spans="1:9" ht="18" customHeight="1">
      <c r="A42" s="146">
        <v>35</v>
      </c>
      <c r="B42" s="131" t="s">
        <v>145</v>
      </c>
      <c r="C42" s="132">
        <v>13782</v>
      </c>
      <c r="D42" s="132" t="s">
        <v>127</v>
      </c>
      <c r="E42" s="133" t="s">
        <v>139</v>
      </c>
      <c r="F42" s="135">
        <v>34166.36</v>
      </c>
      <c r="I42" s="149"/>
    </row>
    <row r="43" spans="1:9" ht="18" customHeight="1">
      <c r="A43" s="146">
        <v>36</v>
      </c>
      <c r="B43" s="131" t="s">
        <v>145</v>
      </c>
      <c r="C43" s="132">
        <v>13784</v>
      </c>
      <c r="D43" s="132" t="s">
        <v>132</v>
      </c>
      <c r="E43" s="133" t="s">
        <v>142</v>
      </c>
      <c r="F43" s="135">
        <v>656.85</v>
      </c>
      <c r="I43" s="149"/>
    </row>
    <row r="44" spans="1:9" ht="18" customHeight="1">
      <c r="A44" s="146">
        <v>37</v>
      </c>
      <c r="B44" s="131" t="s">
        <v>145</v>
      </c>
      <c r="C44" s="132">
        <v>13786</v>
      </c>
      <c r="D44" s="132" t="s">
        <v>140</v>
      </c>
      <c r="E44" s="133" t="s">
        <v>141</v>
      </c>
      <c r="F44" s="135">
        <v>130</v>
      </c>
      <c r="I44" s="149"/>
    </row>
    <row r="45" spans="1:11" ht="18" customHeight="1">
      <c r="A45" s="146">
        <v>38</v>
      </c>
      <c r="B45" s="131" t="s">
        <v>145</v>
      </c>
      <c r="C45" s="132">
        <v>13795</v>
      </c>
      <c r="D45" s="132" t="s">
        <v>147</v>
      </c>
      <c r="E45" s="133" t="s">
        <v>148</v>
      </c>
      <c r="F45" s="135">
        <v>12000</v>
      </c>
      <c r="I45" s="149"/>
      <c r="J45" s="42"/>
      <c r="K45" s="42"/>
    </row>
    <row r="46" spans="1:11" ht="22.5" customHeight="1">
      <c r="A46" s="146">
        <v>39</v>
      </c>
      <c r="B46" s="131" t="s">
        <v>145</v>
      </c>
      <c r="C46" s="132">
        <v>13792</v>
      </c>
      <c r="D46" s="132" t="s">
        <v>127</v>
      </c>
      <c r="E46" s="133" t="s">
        <v>149</v>
      </c>
      <c r="F46" s="135">
        <v>132208.73</v>
      </c>
      <c r="I46" s="149"/>
      <c r="J46" s="42"/>
      <c r="K46" s="42"/>
    </row>
    <row r="47" spans="1:11" ht="18" customHeight="1">
      <c r="A47" s="146">
        <v>40</v>
      </c>
      <c r="B47" s="131" t="s">
        <v>145</v>
      </c>
      <c r="C47" s="132">
        <v>13787</v>
      </c>
      <c r="D47" s="132" t="s">
        <v>140</v>
      </c>
      <c r="E47" s="133" t="s">
        <v>141</v>
      </c>
      <c r="F47" s="135">
        <v>50</v>
      </c>
      <c r="I47" s="149"/>
      <c r="J47" s="42"/>
      <c r="K47" s="42"/>
    </row>
    <row r="48" spans="1:11" ht="18" customHeight="1">
      <c r="A48" s="146">
        <v>41</v>
      </c>
      <c r="B48" s="131" t="s">
        <v>145</v>
      </c>
      <c r="C48" s="132">
        <v>13785</v>
      </c>
      <c r="D48" s="132" t="s">
        <v>140</v>
      </c>
      <c r="E48" s="133" t="s">
        <v>141</v>
      </c>
      <c r="F48" s="135">
        <v>218</v>
      </c>
      <c r="I48" s="149"/>
      <c r="J48" s="42"/>
      <c r="K48" s="42"/>
    </row>
    <row r="49" spans="1:11" ht="18" customHeight="1">
      <c r="A49" s="146">
        <v>42</v>
      </c>
      <c r="B49" s="131" t="s">
        <v>145</v>
      </c>
      <c r="C49" s="132">
        <v>13783</v>
      </c>
      <c r="D49" s="132" t="s">
        <v>132</v>
      </c>
      <c r="E49" s="133" t="s">
        <v>139</v>
      </c>
      <c r="F49" s="135">
        <v>4872.75</v>
      </c>
      <c r="I49" s="149"/>
      <c r="J49" s="42"/>
      <c r="K49" s="42"/>
    </row>
    <row r="50" spans="1:11" ht="18" customHeight="1">
      <c r="A50" s="146">
        <v>43</v>
      </c>
      <c r="B50" s="131" t="s">
        <v>145</v>
      </c>
      <c r="C50" s="132">
        <v>13781</v>
      </c>
      <c r="D50" s="132" t="s">
        <v>127</v>
      </c>
      <c r="E50" s="133" t="s">
        <v>139</v>
      </c>
      <c r="F50" s="135">
        <v>20</v>
      </c>
      <c r="I50" s="149"/>
      <c r="J50" s="42"/>
      <c r="K50" s="42"/>
    </row>
    <row r="51" spans="1:11" ht="18" customHeight="1">
      <c r="A51" s="146">
        <v>44</v>
      </c>
      <c r="B51" s="131" t="s">
        <v>145</v>
      </c>
      <c r="C51" s="132">
        <v>13779</v>
      </c>
      <c r="D51" s="132" t="s">
        <v>127</v>
      </c>
      <c r="E51" s="133" t="s">
        <v>139</v>
      </c>
      <c r="F51" s="135">
        <v>100</v>
      </c>
      <c r="I51" s="149"/>
      <c r="J51" s="42"/>
      <c r="K51" s="42"/>
    </row>
    <row r="52" spans="1:11" ht="18" customHeight="1">
      <c r="A52" s="146">
        <v>45</v>
      </c>
      <c r="B52" s="131" t="s">
        <v>145</v>
      </c>
      <c r="C52" s="132">
        <v>13780</v>
      </c>
      <c r="D52" s="132" t="s">
        <v>132</v>
      </c>
      <c r="E52" s="133" t="s">
        <v>139</v>
      </c>
      <c r="F52" s="135">
        <v>668</v>
      </c>
      <c r="I52" s="149"/>
      <c r="J52" s="42"/>
      <c r="K52" s="42"/>
    </row>
    <row r="53" spans="1:11" ht="18" customHeight="1">
      <c r="A53" s="146">
        <v>46</v>
      </c>
      <c r="B53" s="131" t="s">
        <v>150</v>
      </c>
      <c r="C53" s="132">
        <v>13805</v>
      </c>
      <c r="D53" s="132" t="s">
        <v>132</v>
      </c>
      <c r="E53" s="133" t="s">
        <v>139</v>
      </c>
      <c r="F53" s="135">
        <v>3050</v>
      </c>
      <c r="I53" s="149"/>
      <c r="J53" s="42"/>
      <c r="K53" s="42"/>
    </row>
    <row r="54" spans="1:11" ht="18" customHeight="1">
      <c r="A54" s="146">
        <v>47</v>
      </c>
      <c r="B54" s="131" t="s">
        <v>150</v>
      </c>
      <c r="C54" s="132">
        <v>13807</v>
      </c>
      <c r="D54" s="132" t="s">
        <v>132</v>
      </c>
      <c r="E54" s="133" t="s">
        <v>139</v>
      </c>
      <c r="F54" s="135">
        <v>2250</v>
      </c>
      <c r="I54" s="149"/>
      <c r="J54" s="42"/>
      <c r="K54" s="42"/>
    </row>
    <row r="55" spans="1:11" ht="18" customHeight="1">
      <c r="A55" s="146">
        <v>48</v>
      </c>
      <c r="B55" s="131" t="s">
        <v>150</v>
      </c>
      <c r="C55" s="132">
        <v>13809</v>
      </c>
      <c r="D55" s="132" t="s">
        <v>132</v>
      </c>
      <c r="E55" s="133" t="s">
        <v>139</v>
      </c>
      <c r="F55" s="135">
        <v>7894</v>
      </c>
      <c r="I55" s="149"/>
      <c r="J55" s="42"/>
      <c r="K55" s="42"/>
    </row>
    <row r="56" spans="1:11" ht="18" customHeight="1">
      <c r="A56" s="146">
        <v>49</v>
      </c>
      <c r="B56" s="131" t="s">
        <v>150</v>
      </c>
      <c r="C56" s="132">
        <v>13810</v>
      </c>
      <c r="D56" s="132" t="s">
        <v>127</v>
      </c>
      <c r="E56" s="133" t="s">
        <v>139</v>
      </c>
      <c r="F56" s="135">
        <v>10000</v>
      </c>
      <c r="I56" s="149"/>
      <c r="J56" s="42"/>
      <c r="K56" s="42"/>
    </row>
    <row r="57" spans="1:11" ht="18" customHeight="1">
      <c r="A57" s="146">
        <v>50</v>
      </c>
      <c r="B57" s="131" t="s">
        <v>150</v>
      </c>
      <c r="C57" s="132">
        <v>13808</v>
      </c>
      <c r="D57" s="132" t="s">
        <v>127</v>
      </c>
      <c r="E57" s="133" t="s">
        <v>139</v>
      </c>
      <c r="F57" s="135">
        <v>668.4</v>
      </c>
      <c r="I57" s="149"/>
      <c r="J57" s="42"/>
      <c r="K57" s="42"/>
    </row>
    <row r="58" spans="1:11" ht="18" customHeight="1">
      <c r="A58" s="146">
        <v>51</v>
      </c>
      <c r="B58" s="131" t="s">
        <v>150</v>
      </c>
      <c r="C58" s="132">
        <v>13806</v>
      </c>
      <c r="D58" s="132" t="s">
        <v>132</v>
      </c>
      <c r="E58" s="133" t="s">
        <v>139</v>
      </c>
      <c r="F58" s="135">
        <v>1000</v>
      </c>
      <c r="I58" s="149"/>
      <c r="J58" s="42"/>
      <c r="K58" s="42"/>
    </row>
    <row r="59" spans="1:11" ht="18" customHeight="1" thickBot="1">
      <c r="A59" s="150"/>
      <c r="B59" s="151"/>
      <c r="C59" s="152"/>
      <c r="D59" s="152"/>
      <c r="E59" s="153"/>
      <c r="F59" s="154"/>
      <c r="I59" s="149"/>
      <c r="J59" s="42"/>
      <c r="K59" s="42"/>
    </row>
    <row r="60" spans="1:11" ht="18" customHeight="1" thickBot="1">
      <c r="A60" s="155"/>
      <c r="B60" s="156"/>
      <c r="C60" s="157"/>
      <c r="D60" s="158"/>
      <c r="E60" s="158" t="s">
        <v>5</v>
      </c>
      <c r="F60" s="159">
        <f>SUM(F8:F59)</f>
        <v>8965323.9</v>
      </c>
      <c r="I60" s="149"/>
      <c r="J60" s="42"/>
      <c r="K60" s="42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40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40"/>
    </row>
    <row r="254" ht="18" customHeight="1">
      <c r="I254" s="140"/>
    </row>
    <row r="255" ht="18" customHeight="1">
      <c r="I255" s="140"/>
    </row>
    <row r="256" ht="18" customHeight="1">
      <c r="I256" s="140"/>
    </row>
    <row r="257" ht="18" customHeight="1">
      <c r="I257" s="140"/>
    </row>
    <row r="258" ht="18" customHeight="1">
      <c r="I258" s="140"/>
    </row>
    <row r="259" ht="18" customHeight="1">
      <c r="I259" s="140"/>
    </row>
    <row r="260" ht="18" customHeight="1">
      <c r="I260" s="140"/>
    </row>
    <row r="261" ht="18" customHeight="1">
      <c r="I261" s="140"/>
    </row>
    <row r="262" ht="18" customHeight="1">
      <c r="I262" s="140"/>
    </row>
    <row r="263" ht="18" customHeight="1">
      <c r="I263" s="140"/>
    </row>
    <row r="264" ht="18" customHeight="1">
      <c r="I264" s="140"/>
    </row>
    <row r="265" ht="18" customHeight="1">
      <c r="I265" s="140"/>
    </row>
    <row r="266" ht="18" customHeight="1">
      <c r="I266" s="140"/>
    </row>
    <row r="267" ht="18" customHeight="1">
      <c r="I267" s="140"/>
    </row>
    <row r="268" ht="18" customHeight="1">
      <c r="I268" s="140"/>
    </row>
    <row r="269" ht="18" customHeight="1">
      <c r="I269" s="140"/>
    </row>
    <row r="270" ht="18" customHeight="1">
      <c r="I270" s="140"/>
    </row>
    <row r="271" ht="18" customHeight="1">
      <c r="I271" s="140"/>
    </row>
    <row r="272" ht="18" customHeight="1">
      <c r="I272" s="140"/>
    </row>
    <row r="273" ht="18" customHeight="1">
      <c r="I273" s="140"/>
    </row>
    <row r="274" ht="18" customHeight="1">
      <c r="I274" s="140"/>
    </row>
    <row r="275" ht="18" customHeight="1">
      <c r="I275" s="140"/>
    </row>
    <row r="276" ht="18" customHeight="1">
      <c r="I276" s="140"/>
    </row>
    <row r="277" ht="18" customHeight="1">
      <c r="I277" s="140"/>
    </row>
    <row r="278" ht="18" customHeight="1">
      <c r="I278" s="140"/>
    </row>
    <row r="279" ht="18" customHeight="1">
      <c r="I279" s="140"/>
    </row>
    <row r="280" ht="18" customHeight="1">
      <c r="I280" s="140"/>
    </row>
    <row r="281" ht="18" customHeight="1">
      <c r="I281" s="140"/>
    </row>
    <row r="282" ht="18" customHeight="1">
      <c r="I282" s="140"/>
    </row>
    <row r="283" ht="18" customHeight="1">
      <c r="I283" s="140"/>
    </row>
    <row r="284" ht="18" customHeight="1">
      <c r="I284" s="140"/>
    </row>
    <row r="285" ht="18" customHeight="1">
      <c r="I285" s="140"/>
    </row>
    <row r="286" ht="18" customHeight="1">
      <c r="I286" s="140"/>
    </row>
    <row r="287" ht="18" customHeight="1">
      <c r="I287" s="140"/>
    </row>
    <row r="288" ht="18" customHeight="1">
      <c r="I288" s="140"/>
    </row>
    <row r="289" ht="18" customHeight="1">
      <c r="I289" s="140"/>
    </row>
    <row r="290" ht="18" customHeight="1">
      <c r="I290" s="140"/>
    </row>
    <row r="291" ht="18" customHeight="1">
      <c r="I291" s="140"/>
    </row>
    <row r="292" ht="18" customHeight="1">
      <c r="I292" s="140"/>
    </row>
    <row r="293" ht="18" customHeight="1">
      <c r="I293" s="140"/>
    </row>
    <row r="294" ht="18" customHeight="1">
      <c r="I294" s="140"/>
    </row>
    <row r="295" ht="18" customHeight="1">
      <c r="I295" s="140"/>
    </row>
    <row r="296" ht="18" customHeight="1">
      <c r="I296" s="140"/>
    </row>
    <row r="297" ht="18" customHeight="1">
      <c r="I297" s="140"/>
    </row>
    <row r="298" ht="18" customHeight="1">
      <c r="I298" s="140"/>
    </row>
    <row r="299" ht="18" customHeight="1">
      <c r="I299" s="140"/>
    </row>
    <row r="300" ht="18" customHeight="1">
      <c r="I300" s="140"/>
    </row>
    <row r="301" ht="18" customHeight="1">
      <c r="I301" s="140"/>
    </row>
    <row r="302" ht="18" customHeight="1">
      <c r="I302" s="140"/>
    </row>
    <row r="303" ht="18" customHeight="1">
      <c r="I303" s="140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L29" sqref="L29"/>
    </sheetView>
  </sheetViews>
  <sheetFormatPr defaultColWidth="10.421875" defaultRowHeight="12.75"/>
  <cols>
    <col min="1" max="1" width="9.421875" style="110" customWidth="1"/>
    <col min="2" max="2" width="17.28125" style="110" customWidth="1"/>
    <col min="3" max="3" width="22.140625" style="110" customWidth="1"/>
    <col min="4" max="4" width="24.7109375" style="110" customWidth="1"/>
    <col min="5" max="5" width="39.421875" style="110" customWidth="1"/>
    <col min="6" max="6" width="15.00390625" style="110" customWidth="1"/>
    <col min="7" max="16384" width="10.421875" style="110" customWidth="1"/>
  </cols>
  <sheetData>
    <row r="1" spans="1:6" ht="12.75">
      <c r="A1" s="7" t="s">
        <v>21</v>
      </c>
      <c r="B1" s="109"/>
      <c r="C1" s="5"/>
      <c r="D1" s="5"/>
      <c r="E1" s="109"/>
      <c r="F1" s="109"/>
    </row>
    <row r="2" spans="2:6" ht="12.75">
      <c r="B2" s="109"/>
      <c r="C2" s="109"/>
      <c r="D2" s="109"/>
      <c r="E2" s="109"/>
      <c r="F2" s="109"/>
    </row>
    <row r="3" spans="1:6" ht="12.75">
      <c r="A3" s="7" t="s">
        <v>11</v>
      </c>
      <c r="B3" s="5"/>
      <c r="C3" s="109"/>
      <c r="D3" s="5"/>
      <c r="E3" s="111"/>
      <c r="F3" s="109"/>
    </row>
    <row r="4" spans="1:6" ht="12.75">
      <c r="A4" s="7" t="s">
        <v>16</v>
      </c>
      <c r="B4" s="5"/>
      <c r="C4" s="109"/>
      <c r="D4" s="5"/>
      <c r="E4" s="109"/>
      <c r="F4" s="5"/>
    </row>
    <row r="5" spans="1:6" ht="12.75">
      <c r="A5" s="109"/>
      <c r="B5" s="5"/>
      <c r="C5" s="109"/>
      <c r="D5" s="109"/>
      <c r="E5" s="109"/>
      <c r="F5" s="109"/>
    </row>
    <row r="6" spans="1:6" ht="12.75">
      <c r="A6" s="109"/>
      <c r="B6" s="6"/>
      <c r="C6" s="9" t="s">
        <v>17</v>
      </c>
      <c r="D6" s="12" t="str">
        <f>personal!E6</f>
        <v>24-28 octombrie 2022</v>
      </c>
      <c r="E6" s="109"/>
      <c r="F6" s="109"/>
    </row>
    <row r="7" spans="1:6" ht="13.5" thickBot="1">
      <c r="A7" s="109"/>
      <c r="B7" s="109"/>
      <c r="C7" s="109"/>
      <c r="D7" s="109"/>
      <c r="E7" s="109"/>
      <c r="F7" s="109"/>
    </row>
    <row r="8" spans="1:6" ht="39" thickBot="1">
      <c r="A8" s="17" t="s">
        <v>7</v>
      </c>
      <c r="B8" s="18" t="s">
        <v>8</v>
      </c>
      <c r="C8" s="19" t="s">
        <v>9</v>
      </c>
      <c r="D8" s="18" t="s">
        <v>13</v>
      </c>
      <c r="E8" s="18" t="s">
        <v>14</v>
      </c>
      <c r="F8" s="20" t="s">
        <v>15</v>
      </c>
    </row>
    <row r="9" spans="1:6" ht="12.75">
      <c r="A9" s="117">
        <v>1</v>
      </c>
      <c r="B9" s="118" t="s">
        <v>117</v>
      </c>
      <c r="C9" s="118">
        <v>1263</v>
      </c>
      <c r="D9" s="119" t="s">
        <v>127</v>
      </c>
      <c r="E9" s="120" t="s">
        <v>128</v>
      </c>
      <c r="F9" s="121">
        <v>141992.44</v>
      </c>
    </row>
    <row r="10" spans="1:6" ht="12.75">
      <c r="A10" s="115">
        <v>2</v>
      </c>
      <c r="B10" s="113" t="s">
        <v>117</v>
      </c>
      <c r="C10" s="113">
        <v>1264</v>
      </c>
      <c r="D10" s="112" t="s">
        <v>127</v>
      </c>
      <c r="E10" s="114" t="s">
        <v>129</v>
      </c>
      <c r="F10" s="116">
        <v>249116.32</v>
      </c>
    </row>
    <row r="11" spans="1:6" ht="12.75">
      <c r="A11" s="115">
        <v>3</v>
      </c>
      <c r="B11" s="113" t="s">
        <v>117</v>
      </c>
      <c r="C11" s="113">
        <v>1265</v>
      </c>
      <c r="D11" s="112" t="s">
        <v>127</v>
      </c>
      <c r="E11" s="114" t="s">
        <v>130</v>
      </c>
      <c r="F11" s="116">
        <v>70374.52</v>
      </c>
    </row>
    <row r="12" spans="1:6" ht="12.75">
      <c r="A12" s="115">
        <v>4</v>
      </c>
      <c r="B12" s="113" t="s">
        <v>117</v>
      </c>
      <c r="C12" s="113">
        <v>1266</v>
      </c>
      <c r="D12" s="112" t="s">
        <v>127</v>
      </c>
      <c r="E12" s="114" t="s">
        <v>131</v>
      </c>
      <c r="F12" s="116">
        <v>971523.23</v>
      </c>
    </row>
    <row r="13" spans="1:256" ht="12.75">
      <c r="A13" s="115">
        <v>5</v>
      </c>
      <c r="B13" s="113" t="s">
        <v>117</v>
      </c>
      <c r="C13" s="113">
        <v>13666</v>
      </c>
      <c r="D13" s="112" t="s">
        <v>132</v>
      </c>
      <c r="E13" s="114" t="s">
        <v>133</v>
      </c>
      <c r="F13" s="116">
        <v>49.08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6" ht="12.75">
      <c r="A14" s="115">
        <v>6</v>
      </c>
      <c r="B14" s="113" t="s">
        <v>117</v>
      </c>
      <c r="C14" s="113">
        <v>13668</v>
      </c>
      <c r="D14" s="112" t="s">
        <v>132</v>
      </c>
      <c r="E14" s="114" t="s">
        <v>133</v>
      </c>
      <c r="F14" s="116">
        <v>49.08</v>
      </c>
    </row>
    <row r="15" spans="1:6" ht="12.75">
      <c r="A15" s="115">
        <v>7</v>
      </c>
      <c r="B15" s="113" t="s">
        <v>117</v>
      </c>
      <c r="C15" s="113">
        <v>13670</v>
      </c>
      <c r="D15" s="112" t="s">
        <v>132</v>
      </c>
      <c r="E15" s="114" t="s">
        <v>133</v>
      </c>
      <c r="F15" s="116">
        <v>62.1</v>
      </c>
    </row>
    <row r="16" spans="1:6" ht="12.75">
      <c r="A16" s="115">
        <v>8</v>
      </c>
      <c r="B16" s="113" t="s">
        <v>117</v>
      </c>
      <c r="C16" s="113">
        <v>13672</v>
      </c>
      <c r="D16" s="112" t="s">
        <v>132</v>
      </c>
      <c r="E16" s="114" t="s">
        <v>133</v>
      </c>
      <c r="F16" s="116">
        <v>62.1</v>
      </c>
    </row>
    <row r="17" spans="1:6" ht="12.75">
      <c r="A17" s="115">
        <v>9</v>
      </c>
      <c r="B17" s="113" t="s">
        <v>117</v>
      </c>
      <c r="C17" s="113">
        <v>13671</v>
      </c>
      <c r="D17" s="112" t="s">
        <v>132</v>
      </c>
      <c r="E17" s="114" t="s">
        <v>133</v>
      </c>
      <c r="F17" s="116">
        <v>62.1</v>
      </c>
    </row>
    <row r="18" spans="1:6" ht="12.75">
      <c r="A18" s="115">
        <v>10</v>
      </c>
      <c r="B18" s="113" t="s">
        <v>117</v>
      </c>
      <c r="C18" s="113">
        <v>13669</v>
      </c>
      <c r="D18" s="112" t="s">
        <v>132</v>
      </c>
      <c r="E18" s="114" t="s">
        <v>133</v>
      </c>
      <c r="F18" s="116">
        <v>81.75</v>
      </c>
    </row>
    <row r="19" spans="1:6" ht="12.75">
      <c r="A19" s="115">
        <v>11</v>
      </c>
      <c r="B19" s="113" t="s">
        <v>117</v>
      </c>
      <c r="C19" s="113">
        <v>13667</v>
      </c>
      <c r="D19" s="112" t="s">
        <v>132</v>
      </c>
      <c r="E19" s="114" t="s">
        <v>133</v>
      </c>
      <c r="F19" s="116">
        <v>62.1</v>
      </c>
    </row>
    <row r="20" spans="1:6" ht="12.75">
      <c r="A20" s="115">
        <v>12</v>
      </c>
      <c r="B20" s="113" t="s">
        <v>117</v>
      </c>
      <c r="C20" s="113">
        <v>1267</v>
      </c>
      <c r="D20" s="112" t="s">
        <v>127</v>
      </c>
      <c r="E20" s="114" t="s">
        <v>134</v>
      </c>
      <c r="F20" s="116">
        <v>88405.99</v>
      </c>
    </row>
    <row r="21" spans="1:6" ht="12.75">
      <c r="A21" s="115">
        <v>13</v>
      </c>
      <c r="B21" s="113" t="s">
        <v>135</v>
      </c>
      <c r="C21" s="113">
        <v>13725</v>
      </c>
      <c r="D21" s="112" t="s">
        <v>132</v>
      </c>
      <c r="E21" s="114" t="s">
        <v>136</v>
      </c>
      <c r="F21" s="116">
        <v>14711.4</v>
      </c>
    </row>
    <row r="22" spans="1:6" ht="12.75">
      <c r="A22" s="115">
        <v>14</v>
      </c>
      <c r="B22" s="113" t="s">
        <v>135</v>
      </c>
      <c r="C22" s="113">
        <v>13726</v>
      </c>
      <c r="D22" s="112" t="s">
        <v>132</v>
      </c>
      <c r="E22" s="114" t="s">
        <v>136</v>
      </c>
      <c r="F22" s="116">
        <v>14711.4</v>
      </c>
    </row>
    <row r="23" spans="1:6" ht="12.75">
      <c r="A23" s="115">
        <v>15</v>
      </c>
      <c r="B23" s="113" t="s">
        <v>135</v>
      </c>
      <c r="C23" s="113">
        <v>13727</v>
      </c>
      <c r="D23" s="112" t="s">
        <v>127</v>
      </c>
      <c r="E23" s="114" t="s">
        <v>136</v>
      </c>
      <c r="F23" s="116">
        <v>14711.4</v>
      </c>
    </row>
    <row r="24" spans="1:6" ht="12.75">
      <c r="A24" s="115">
        <v>16</v>
      </c>
      <c r="B24" s="113" t="s">
        <v>135</v>
      </c>
      <c r="C24" s="113">
        <v>13728</v>
      </c>
      <c r="D24" s="112" t="s">
        <v>132</v>
      </c>
      <c r="E24" s="114" t="s">
        <v>136</v>
      </c>
      <c r="F24" s="116">
        <v>14711.4</v>
      </c>
    </row>
    <row r="25" spans="1:6" ht="12.75">
      <c r="A25" s="115">
        <v>17</v>
      </c>
      <c r="B25" s="113" t="s">
        <v>135</v>
      </c>
      <c r="C25" s="113">
        <v>13729</v>
      </c>
      <c r="D25" s="112" t="s">
        <v>132</v>
      </c>
      <c r="E25" s="114" t="s">
        <v>136</v>
      </c>
      <c r="F25" s="116">
        <v>14711.4</v>
      </c>
    </row>
    <row r="26" spans="1:6" ht="12.75">
      <c r="A26" s="115">
        <v>18</v>
      </c>
      <c r="B26" s="113" t="s">
        <v>135</v>
      </c>
      <c r="C26" s="113">
        <v>13730</v>
      </c>
      <c r="D26" s="112" t="s">
        <v>132</v>
      </c>
      <c r="E26" s="114" t="s">
        <v>136</v>
      </c>
      <c r="F26" s="116">
        <v>10788.36</v>
      </c>
    </row>
    <row r="27" spans="1:6" ht="12.75">
      <c r="A27" s="115">
        <v>19</v>
      </c>
      <c r="B27" s="113" t="s">
        <v>135</v>
      </c>
      <c r="C27" s="113">
        <v>13731</v>
      </c>
      <c r="D27" s="112" t="s">
        <v>132</v>
      </c>
      <c r="E27" s="114" t="s">
        <v>136</v>
      </c>
      <c r="F27" s="116">
        <v>14711.4</v>
      </c>
    </row>
    <row r="28" spans="1:6" ht="12.75">
      <c r="A28" s="115">
        <v>20</v>
      </c>
      <c r="B28" s="113" t="s">
        <v>135</v>
      </c>
      <c r="C28" s="113">
        <v>13732</v>
      </c>
      <c r="D28" s="112" t="s">
        <v>132</v>
      </c>
      <c r="E28" s="114" t="s">
        <v>136</v>
      </c>
      <c r="F28" s="116">
        <v>24519</v>
      </c>
    </row>
    <row r="29" spans="1:6" ht="12.75">
      <c r="A29" s="115">
        <v>21</v>
      </c>
      <c r="B29" s="113" t="s">
        <v>135</v>
      </c>
      <c r="C29" s="113">
        <v>13733</v>
      </c>
      <c r="D29" s="112" t="s">
        <v>132</v>
      </c>
      <c r="E29" s="114" t="s">
        <v>136</v>
      </c>
      <c r="F29" s="116">
        <v>14711.4</v>
      </c>
    </row>
    <row r="30" spans="1:6" ht="12.75">
      <c r="A30" s="115">
        <v>22</v>
      </c>
      <c r="B30" s="113" t="s">
        <v>135</v>
      </c>
      <c r="C30" s="113">
        <v>13734</v>
      </c>
      <c r="D30" s="112" t="s">
        <v>132</v>
      </c>
      <c r="E30" s="114" t="s">
        <v>136</v>
      </c>
      <c r="F30" s="116">
        <v>14711.4</v>
      </c>
    </row>
    <row r="31" spans="1:6" ht="12.75">
      <c r="A31" s="115">
        <v>23</v>
      </c>
      <c r="B31" s="113" t="s">
        <v>135</v>
      </c>
      <c r="C31" s="113">
        <v>13735</v>
      </c>
      <c r="D31" s="112" t="s">
        <v>132</v>
      </c>
      <c r="E31" s="114" t="s">
        <v>136</v>
      </c>
      <c r="F31" s="116">
        <v>14711.4</v>
      </c>
    </row>
    <row r="32" spans="1:6" ht="12.75">
      <c r="A32" s="115">
        <v>24</v>
      </c>
      <c r="B32" s="113" t="s">
        <v>135</v>
      </c>
      <c r="C32" s="113">
        <v>13736</v>
      </c>
      <c r="D32" s="112" t="s">
        <v>132</v>
      </c>
      <c r="E32" s="114" t="s">
        <v>136</v>
      </c>
      <c r="F32" s="116">
        <v>14711.4</v>
      </c>
    </row>
    <row r="33" spans="1:6" ht="12.75">
      <c r="A33" s="115">
        <v>25</v>
      </c>
      <c r="B33" s="113" t="s">
        <v>135</v>
      </c>
      <c r="C33" s="113">
        <v>13737</v>
      </c>
      <c r="D33" s="112" t="s">
        <v>132</v>
      </c>
      <c r="E33" s="114" t="s">
        <v>136</v>
      </c>
      <c r="F33" s="116">
        <v>14711.4</v>
      </c>
    </row>
    <row r="34" spans="1:6" ht="12.75">
      <c r="A34" s="115">
        <v>26</v>
      </c>
      <c r="B34" s="113" t="s">
        <v>135</v>
      </c>
      <c r="C34" s="113">
        <v>13738</v>
      </c>
      <c r="D34" s="112" t="s">
        <v>132</v>
      </c>
      <c r="E34" s="114" t="s">
        <v>136</v>
      </c>
      <c r="F34" s="116">
        <v>14711.4</v>
      </c>
    </row>
    <row r="35" spans="1:6" ht="13.5" thickBot="1">
      <c r="A35" s="122">
        <v>27</v>
      </c>
      <c r="B35" s="24" t="s">
        <v>124</v>
      </c>
      <c r="C35" s="24">
        <v>13801</v>
      </c>
      <c r="D35" s="123" t="s">
        <v>137</v>
      </c>
      <c r="E35" s="124" t="s">
        <v>138</v>
      </c>
      <c r="F35" s="125">
        <v>8695269.68</v>
      </c>
    </row>
    <row r="36" spans="1:6" ht="21" customHeight="1" thickBot="1">
      <c r="A36" s="126" t="s">
        <v>5</v>
      </c>
      <c r="B36" s="127"/>
      <c r="C36" s="127"/>
      <c r="D36" s="127"/>
      <c r="E36" s="128"/>
      <c r="F36" s="129">
        <f>SUM(F9:F35)</f>
        <v>10428954.649999999</v>
      </c>
    </row>
  </sheetData>
  <sheetProtection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2022-11-02T13:42:14Z</cp:lastPrinted>
  <dcterms:created xsi:type="dcterms:W3CDTF">2016-01-19T13:06:09Z</dcterms:created>
  <dcterms:modified xsi:type="dcterms:W3CDTF">2022-11-02T13:42:18Z</dcterms:modified>
  <cp:category/>
  <cp:version/>
  <cp:contentType/>
  <cp:contentStatus/>
</cp:coreProperties>
</file>