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5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  <sheet name="active financ." sheetId="6" r:id="rId6"/>
  </sheets>
  <definedNames/>
  <calcPr fullCalcOnLoad="1"/>
</workbook>
</file>

<file path=xl/sharedStrings.xml><?xml version="1.0" encoding="utf-8"?>
<sst xmlns="http://schemas.openxmlformats.org/spreadsheetml/2006/main" count="603" uniqueCount="184">
  <si>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</si>
  <si>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</si>
  <si>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</si>
  <si>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</si>
  <si>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</si>
  <si>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</si>
  <si>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</si>
  <si>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</si>
  <si>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</si>
  <si>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</si>
  <si>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</si>
  <si>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</si>
  <si>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</si>
  <si>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</si>
  <si>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</si>
  <si>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</si>
  <si>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</si>
  <si>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</si>
  <si>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</si>
  <si>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</si>
  <si>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</si>
  <si>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</si>
  <si>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</si>
  <si>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72 "ACTIVE FINANCIARE"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</si>
  <si>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</si>
  <si>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</si>
  <si>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</si>
  <si>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</si>
  <si>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</si>
  <si>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</si>
  <si>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</si>
  <si>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</si>
  <si>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Clasificatie bugetara</t>
  </si>
  <si>
    <t xml:space="preserve">SUMA </t>
  </si>
  <si>
    <t>Subtotal 10.01.01</t>
  </si>
  <si>
    <t>10.01.01</t>
  </si>
  <si>
    <t>septemb</t>
  </si>
  <si>
    <t xml:space="preserve"> 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</si>
  <si>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</si>
  <si>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</si>
  <si>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</si>
  <si>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</si>
  <si>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</si>
  <si>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</si>
  <si>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</si>
  <si>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</si>
  <si>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</si>
  <si>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</si>
  <si>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</si>
  <si>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</si>
  <si>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</si>
  <si>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</si>
  <si>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</si>
  <si>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</si>
  <si>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</si>
  <si>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</si>
  <si>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</si>
  <si>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</si>
  <si>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</si>
  <si>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</si>
  <si>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</si>
  <si>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</si>
  <si>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</si>
  <si>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</si>
  <si>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</si>
  <si>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</si>
  <si>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</si>
  <si>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</si>
  <si>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</si>
  <si>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</si>
  <si>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</si>
  <si>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</si>
  <si>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</si>
  <si>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</si>
  <si>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</si>
  <si>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</si>
  <si>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</si>
  <si>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</si>
  <si>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</si>
  <si>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</si>
  <si>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</si>
  <si>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26-30 septembrie 2022</t>
  </si>
  <si>
    <t>26,09,2022</t>
  </si>
  <si>
    <t>cez vanzare</t>
  </si>
  <si>
    <t xml:space="preserve">en el </t>
  </si>
  <si>
    <t>anaf</t>
  </si>
  <si>
    <t>salubritate</t>
  </si>
  <si>
    <t>rapps</t>
  </si>
  <si>
    <t>apa rece</t>
  </si>
  <si>
    <t>xerox romania</t>
  </si>
  <si>
    <t>servicii</t>
  </si>
  <si>
    <t>nesty auto</t>
  </si>
  <si>
    <t>histria international</t>
  </si>
  <si>
    <t>pf</t>
  </si>
  <si>
    <t>ch delegare</t>
  </si>
  <si>
    <t>chirie</t>
  </si>
  <si>
    <t>tmau</t>
  </si>
  <si>
    <t>27,09,2022</t>
  </si>
  <si>
    <t>engie romania</t>
  </si>
  <si>
    <t>gaze</t>
  </si>
  <si>
    <t>salubrizare sector 5</t>
  </si>
  <si>
    <t>apa nova</t>
  </si>
  <si>
    <t>gts telecom</t>
  </si>
  <si>
    <t>easy data integration</t>
  </si>
  <si>
    <t>monitor oficial</t>
  </si>
  <si>
    <t>publicari</t>
  </si>
  <si>
    <t>gg consulting</t>
  </si>
  <si>
    <t>abonament</t>
  </si>
  <si>
    <t>28,09,2022</t>
  </si>
  <si>
    <t>telekom romania</t>
  </si>
  <si>
    <t>servicii telefon</t>
  </si>
  <si>
    <t>rcs&amp;rds</t>
  </si>
  <si>
    <t>servicii cablu</t>
  </si>
  <si>
    <t>clean prest</t>
  </si>
  <si>
    <t xml:space="preserve">ascensorul </t>
  </si>
  <si>
    <t>service ascensoare</t>
  </si>
  <si>
    <t>certsign</t>
  </si>
  <si>
    <t>servicii delegare</t>
  </si>
  <si>
    <t>la fantana</t>
  </si>
  <si>
    <t>materiale protocol</t>
  </si>
  <si>
    <t>romaqua</t>
  </si>
  <si>
    <t>med life</t>
  </si>
  <si>
    <t xml:space="preserve">servicii </t>
  </si>
  <si>
    <t>bpt traduceri</t>
  </si>
  <si>
    <t>servicii traduceri</t>
  </si>
  <si>
    <t>29,09,2022</t>
  </si>
  <si>
    <t>termoenergetica</t>
  </si>
  <si>
    <t>en termica</t>
  </si>
  <si>
    <t>sts</t>
  </si>
  <si>
    <t>dgrfp ploiesti</t>
  </si>
  <si>
    <t>en el+gaze</t>
  </si>
  <si>
    <t>rosal grup</t>
  </si>
  <si>
    <t>servicii telecomunicatii</t>
  </si>
  <si>
    <t>business information</t>
  </si>
  <si>
    <t>logika it</t>
  </si>
  <si>
    <t>omnitech</t>
  </si>
  <si>
    <t>gilmar</t>
  </si>
  <si>
    <t>reparatii</t>
  </si>
  <si>
    <t>30,09,2022</t>
  </si>
  <si>
    <t>dgrfp</t>
  </si>
  <si>
    <t>servicii telefonie</t>
  </si>
  <si>
    <t>penta doc</t>
  </si>
  <si>
    <t>servicii legatorie</t>
  </si>
  <si>
    <t>sion solution</t>
  </si>
  <si>
    <t>nesty auto service</t>
  </si>
  <si>
    <t>mf</t>
  </si>
  <si>
    <t>alimentare deplasari</t>
  </si>
  <si>
    <t>total</t>
  </si>
  <si>
    <t>26.09.2022</t>
  </si>
  <si>
    <t>BIROU EXPERTIZE</t>
  </si>
  <si>
    <t>onorariu expertize dosar 835/326/2021</t>
  </si>
  <si>
    <t>29.09.2022</t>
  </si>
  <si>
    <t>onorariu expertize dosar 29471/301/2020</t>
  </si>
  <si>
    <t>30.09.2022</t>
  </si>
  <si>
    <t>onorariu expertize dosar 40933/94/2021</t>
  </si>
  <si>
    <t>PERSOANA JURIDICA</t>
  </si>
  <si>
    <t>poprire DE 387/2022</t>
  </si>
  <si>
    <t>28.09.2022</t>
  </si>
  <si>
    <t>despagubire CEDO</t>
  </si>
  <si>
    <t>PERSOANA FIZICA</t>
  </si>
  <si>
    <t>daune morale dosar 3582/257/2016</t>
  </si>
  <si>
    <t>poprire DE 598/2019</t>
  </si>
  <si>
    <t>OP 12012</t>
  </si>
  <si>
    <t>AVANS DEPLASARE TULCEA 29.09 - 30.09.2022- PROIECT SEE UCAAPI  68071- 58.33.02</t>
  </si>
  <si>
    <t>OP 12013</t>
  </si>
  <si>
    <t>OP 12105</t>
  </si>
  <si>
    <t>ACHIZITIE INCHIRIERE PURIFICATOARE DE APA  - PROIECT ACP 118718 - 58.06.01</t>
  </si>
  <si>
    <t>WATERPURE OFFICE SYSTEMS</t>
  </si>
  <si>
    <t>OP 12104</t>
  </si>
  <si>
    <t>ACHIZITIE INCHIRIERE PURIFICATOARE DE APA  - PROIECT ACP 118718 - 58.06.02</t>
  </si>
  <si>
    <t>OP 12103</t>
  </si>
  <si>
    <t>ACHIZITIE SERVICII DE TRADUCERE - PROIECT SEE UCAAPI 68071 - 58.33.02</t>
  </si>
  <si>
    <t>BPT TRADUCERI</t>
  </si>
  <si>
    <t>personal angajat</t>
  </si>
  <si>
    <t>OP 11938</t>
  </si>
  <si>
    <t>AIMENTARE CONT CUMPARARE VALUTA BIRD</t>
  </si>
  <si>
    <t>MF</t>
  </si>
  <si>
    <t>cheltuieli judecata si executare</t>
  </si>
  <si>
    <t>cheltuieli fotocopiere</t>
  </si>
  <si>
    <t xml:space="preserve">cheltuieli judecata </t>
  </si>
  <si>
    <t>onorariu curator</t>
  </si>
  <si>
    <t>cheltuieli executare</t>
  </si>
  <si>
    <t>BUGET DE STAT</t>
  </si>
  <si>
    <t>cheltuieli judiciare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</si>
</sst>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Liberation Sans"/>
      <family val="2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64" fontId="0" fillId="0" borderId="11" xfId="42" applyFont="1" applyFill="1" applyBorder="1" applyAlignment="1" applyProtection="1">
      <alignment/>
      <protection/>
    </xf>
    <xf numFmtId="0" fontId="19" fillId="0" borderId="10" xfId="62" applyFont="1" applyBorder="1" applyAlignment="1">
      <alignment horizontal="center" vertical="center"/>
      <protection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right" vertical="center"/>
      <protection/>
    </xf>
    <xf numFmtId="4" fontId="19" fillId="0" borderId="11" xfId="60" applyNumberFormat="1" applyFont="1" applyBorder="1" applyAlignment="1">
      <alignment horizontal="center" vertical="center"/>
      <protection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164" fontId="0" fillId="0" borderId="13" xfId="42" applyFont="1" applyFill="1" applyBorder="1" applyAlignment="1" applyProtection="1">
      <alignment/>
      <protection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164" fontId="0" fillId="0" borderId="18" xfId="42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1" fillId="0" borderId="14" xfId="57" applyFont="1" applyBorder="1" applyAlignment="1">
      <alignment horizontal="center"/>
      <protection/>
    </xf>
    <xf numFmtId="0" fontId="21" fillId="0" borderId="15" xfId="57" applyFont="1" applyBorder="1" applyAlignment="1">
      <alignment horizontal="center"/>
      <protection/>
    </xf>
    <xf numFmtId="0" fontId="21" fillId="0" borderId="16" xfId="57" applyFont="1" applyBorder="1" applyAlignment="1">
      <alignment horizontal="center"/>
      <protection/>
    </xf>
    <xf numFmtId="0" fontId="21" fillId="0" borderId="14" xfId="57" applyFont="1" applyBorder="1" applyAlignment="1">
      <alignment horizontal="center"/>
      <protection/>
    </xf>
    <xf numFmtId="0" fontId="21" fillId="0" borderId="15" xfId="57" applyFont="1" applyBorder="1">
      <alignment/>
      <protection/>
    </xf>
    <xf numFmtId="4" fontId="21" fillId="0" borderId="16" xfId="57" applyNumberFormat="1" applyFont="1" applyBorder="1">
      <alignment/>
      <protection/>
    </xf>
    <xf numFmtId="14" fontId="14" fillId="0" borderId="19" xfId="0" applyNumberFormat="1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7" xfId="0" applyFont="1" applyBorder="1" applyAlignment="1">
      <alignment horizontal="left" wrapText="1"/>
    </xf>
    <xf numFmtId="4" fontId="14" fillId="0" borderId="18" xfId="0" applyNumberFormat="1" applyFont="1" applyBorder="1" applyAlignment="1">
      <alignment/>
    </xf>
    <xf numFmtId="0" fontId="19" fillId="0" borderId="14" xfId="62" applyFont="1" applyBorder="1" applyAlignment="1">
      <alignment horizontal="center" vertical="center"/>
      <protection/>
    </xf>
    <xf numFmtId="0" fontId="19" fillId="0" borderId="15" xfId="62" applyFont="1" applyBorder="1" applyAlignment="1">
      <alignment horizontal="center" vertical="center"/>
      <protection/>
    </xf>
    <xf numFmtId="0" fontId="19" fillId="0" borderId="15" xfId="62" applyFont="1" applyBorder="1" applyAlignment="1">
      <alignment horizontal="center" vertical="center" wrapText="1"/>
      <protection/>
    </xf>
    <xf numFmtId="0" fontId="19" fillId="0" borderId="19" xfId="62" applyFont="1" applyBorder="1" applyAlignment="1">
      <alignment horizontal="right" vertical="center"/>
      <protection/>
    </xf>
    <xf numFmtId="0" fontId="19" fillId="0" borderId="17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 wrapText="1"/>
      <protection/>
    </xf>
    <xf numFmtId="0" fontId="20" fillId="0" borderId="14" xfId="61" applyFont="1" applyBorder="1">
      <alignment/>
      <protection/>
    </xf>
    <xf numFmtId="0" fontId="0" fillId="0" borderId="15" xfId="61" applyBorder="1">
      <alignment/>
      <protection/>
    </xf>
    <xf numFmtId="0" fontId="19" fillId="0" borderId="16" xfId="60" applyFont="1" applyBorder="1" applyAlignment="1">
      <alignment horizontal="center" vertical="center"/>
      <protection/>
    </xf>
    <xf numFmtId="4" fontId="19" fillId="0" borderId="18" xfId="60" applyNumberFormat="1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168" fontId="25" fillId="0" borderId="12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2" fontId="25" fillId="0" borderId="10" xfId="0" applyNumberFormat="1" applyFont="1" applyBorder="1" applyAlignment="1">
      <alignment vertical="center" wrapText="1"/>
    </xf>
    <xf numFmtId="0" fontId="25" fillId="0" borderId="10" xfId="0" applyFont="1" applyBorder="1" applyAlignment="1">
      <alignment horizontal="center" wrapText="1"/>
    </xf>
    <xf numFmtId="4" fontId="25" fillId="0" borderId="11" xfId="0" applyNumberFormat="1" applyFont="1" applyBorder="1" applyAlignment="1">
      <alignment/>
    </xf>
    <xf numFmtId="0" fontId="19" fillId="0" borderId="20" xfId="0" applyFont="1" applyBorder="1" applyAlignment="1">
      <alignment horizontal="center"/>
    </xf>
    <xf numFmtId="169" fontId="0" fillId="0" borderId="20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169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169" fontId="0" fillId="0" borderId="21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4" xfId="0" applyNumberFormat="1" applyFont="1" applyBorder="1" applyAlignment="1">
      <alignment/>
    </xf>
    <xf numFmtId="169" fontId="0" fillId="0" borderId="23" xfId="0" applyNumberFormat="1" applyFont="1" applyBorder="1" applyAlignment="1">
      <alignment/>
    </xf>
    <xf numFmtId="169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4" fontId="0" fillId="0" borderId="26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Border="1" applyAlignment="1">
      <alignment/>
    </xf>
    <xf numFmtId="169" fontId="0" fillId="0" borderId="27" xfId="0" applyNumberFormat="1" applyFont="1" applyBorder="1" applyAlignment="1">
      <alignment/>
    </xf>
    <xf numFmtId="17" fontId="0" fillId="0" borderId="20" xfId="0" applyNumberFormat="1" applyBorder="1" applyAlignment="1">
      <alignment/>
    </xf>
    <xf numFmtId="0" fontId="0" fillId="0" borderId="28" xfId="0" applyBorder="1" applyAlignment="1">
      <alignment/>
    </xf>
    <xf numFmtId="169" fontId="0" fillId="0" borderId="25" xfId="0" applyNumberFormat="1" applyFont="1" applyBorder="1" applyAlignment="1">
      <alignment/>
    </xf>
    <xf numFmtId="169" fontId="0" fillId="0" borderId="29" xfId="0" applyNumberFormat="1" applyFont="1" applyBorder="1" applyAlignment="1">
      <alignment/>
    </xf>
    <xf numFmtId="169" fontId="0" fillId="0" borderId="30" xfId="0" applyNumberFormat="1" applyFont="1" applyBorder="1" applyAlignment="1">
      <alignment/>
    </xf>
    <xf numFmtId="169" fontId="0" fillId="0" borderId="31" xfId="0" applyNumberFormat="1" applyFont="1" applyBorder="1" applyAlignment="1">
      <alignment/>
    </xf>
    <xf numFmtId="169" fontId="0" fillId="0" borderId="32" xfId="0" applyNumberFormat="1" applyFont="1" applyBorder="1" applyAlignment="1">
      <alignment/>
    </xf>
    <xf numFmtId="169" fontId="0" fillId="0" borderId="33" xfId="0" applyNumberFormat="1" applyFont="1" applyBorder="1" applyAlignment="1">
      <alignment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14" fontId="19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19" fillId="0" borderId="37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3" xfId="0" applyFont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5" xfId="0" applyFont="1" applyBorder="1" applyAlignment="1">
      <alignment/>
    </xf>
    <xf numFmtId="0" fontId="19" fillId="0" borderId="47" xfId="0" applyFont="1" applyBorder="1" applyAlignment="1">
      <alignment/>
    </xf>
    <xf numFmtId="0" fontId="0" fillId="0" borderId="39" xfId="0" applyBorder="1" applyAlignment="1">
      <alignment/>
    </xf>
    <xf numFmtId="3" fontId="0" fillId="0" borderId="40" xfId="0" applyNumberFormat="1" applyFont="1" applyBorder="1" applyAlignment="1">
      <alignment/>
    </xf>
    <xf numFmtId="14" fontId="19" fillId="0" borderId="37" xfId="0" applyNumberFormat="1" applyFont="1" applyBorder="1" applyAlignment="1">
      <alignment horizontal="left"/>
    </xf>
    <xf numFmtId="0" fontId="19" fillId="0" borderId="46" xfId="0" applyFont="1" applyBorder="1" applyAlignment="1">
      <alignment/>
    </xf>
    <xf numFmtId="0" fontId="0" fillId="0" borderId="48" xfId="0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4" fontId="19" fillId="0" borderId="46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45" xfId="0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169" fontId="0" fillId="0" borderId="51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2" xfId="0" applyBorder="1" applyAlignment="1">
      <alignment horizontal="center"/>
    </xf>
    <xf numFmtId="14" fontId="0" fillId="0" borderId="53" xfId="0" applyNumberFormat="1" applyFont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3" xfId="0" applyBorder="1" applyAlignment="1">
      <alignment/>
    </xf>
    <xf numFmtId="0" fontId="0" fillId="0" borderId="19" xfId="0" applyFill="1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/>
    </xf>
    <xf numFmtId="14" fontId="0" fillId="0" borderId="15" xfId="0" applyNumberFormat="1" applyBorder="1" applyAlignment="1">
      <alignment/>
    </xf>
    <xf numFmtId="0" fontId="0" fillId="0" borderId="15" xfId="0" applyFill="1" applyBorder="1" applyAlignment="1">
      <alignment/>
    </xf>
    <xf numFmtId="0" fontId="19" fillId="0" borderId="15" xfId="0" applyFont="1" applyBorder="1" applyAlignment="1">
      <alignment horizontal="right"/>
    </xf>
    <xf numFmtId="164" fontId="19" fillId="0" borderId="16" xfId="42" applyFont="1" applyFill="1" applyBorder="1" applyAlignment="1" applyProtection="1">
      <alignment/>
      <protection/>
    </xf>
    <xf numFmtId="0" fontId="0" fillId="0" borderId="54" xfId="0" applyFont="1" applyBorder="1" applyAlignment="1">
      <alignment horizontal="center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6" fillId="0" borderId="55" xfId="59" applyFont="1" applyFill="1" applyBorder="1" applyAlignment="1">
      <alignment horizontal="center"/>
      <protection/>
    </xf>
    <xf numFmtId="0" fontId="26" fillId="0" borderId="54" xfId="59" applyFont="1" applyFill="1" applyBorder="1" applyAlignment="1">
      <alignment horizontal="center"/>
      <protection/>
    </xf>
    <xf numFmtId="0" fontId="26" fillId="0" borderId="54" xfId="0" applyFont="1" applyBorder="1" applyAlignment="1">
      <alignment horizontal="justify"/>
    </xf>
    <xf numFmtId="170" fontId="25" fillId="0" borderId="56" xfId="0" applyNumberFormat="1" applyFont="1" applyBorder="1" applyAlignment="1">
      <alignment/>
    </xf>
    <xf numFmtId="0" fontId="25" fillId="0" borderId="19" xfId="59" applyFont="1" applyFill="1" applyBorder="1" applyAlignment="1">
      <alignment horizontal="center"/>
      <protection/>
    </xf>
    <xf numFmtId="167" fontId="25" fillId="0" borderId="17" xfId="59" applyNumberFormat="1" applyFont="1" applyFill="1" applyBorder="1" applyAlignment="1">
      <alignment horizontal="center"/>
      <protection/>
    </xf>
    <xf numFmtId="0" fontId="25" fillId="0" borderId="17" xfId="59" applyFont="1" applyFill="1" applyBorder="1" applyAlignment="1">
      <alignment horizontal="center"/>
      <protection/>
    </xf>
    <xf numFmtId="0" fontId="25" fillId="0" borderId="17" xfId="0" applyFont="1" applyBorder="1" applyAlignment="1">
      <alignment/>
    </xf>
    <xf numFmtId="4" fontId="0" fillId="0" borderId="18" xfId="0" applyNumberFormat="1" applyFont="1" applyBorder="1" applyAlignment="1">
      <alignment/>
    </xf>
    <xf numFmtId="0" fontId="19" fillId="0" borderId="14" xfId="61" applyFont="1" applyBorder="1">
      <alignment/>
      <protection/>
    </xf>
    <xf numFmtId="0" fontId="0" fillId="0" borderId="15" xfId="61" applyFont="1" applyBorder="1">
      <alignment/>
      <protection/>
    </xf>
    <xf numFmtId="4" fontId="19" fillId="0" borderId="16" xfId="61" applyNumberFormat="1" applyFont="1" applyBorder="1" applyAlignment="1">
      <alignment horizontal="center"/>
      <protection/>
    </xf>
    <xf numFmtId="168" fontId="25" fillId="0" borderId="10" xfId="0" applyNumberFormat="1" applyFont="1" applyBorder="1" applyAlignment="1">
      <alignment horizontal="center"/>
    </xf>
    <xf numFmtId="0" fontId="14" fillId="0" borderId="57" xfId="57" applyFont="1" applyBorder="1" applyAlignment="1">
      <alignment horizontal="left" wrapText="1"/>
      <protection/>
    </xf>
    <xf numFmtId="0" fontId="14" fillId="0" borderId="10" xfId="57" applyFont="1" applyBorder="1" applyAlignment="1">
      <alignment horizontal="center" vertical="center" wrapText="1"/>
      <protection/>
    </xf>
    <xf numFmtId="4" fontId="14" fillId="0" borderId="58" xfId="57" applyNumberFormat="1" applyFont="1" applyBorder="1" applyAlignment="1">
      <alignment horizontal="right" vertical="center" wrapText="1"/>
      <protection/>
    </xf>
    <xf numFmtId="4" fontId="20" fillId="0" borderId="16" xfId="61" applyNumberFormat="1" applyFont="1" applyBorder="1" applyAlignment="1">
      <alignment horizontal="right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justify"/>
    </xf>
    <xf numFmtId="14" fontId="27" fillId="25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center" wrapText="1"/>
    </xf>
    <xf numFmtId="0" fontId="26" fillId="0" borderId="12" xfId="62" applyFont="1" applyFill="1" applyBorder="1" applyAlignment="1">
      <alignment horizontal="center"/>
      <protection/>
    </xf>
    <xf numFmtId="170" fontId="26" fillId="0" borderId="11" xfId="0" applyNumberFormat="1" applyFont="1" applyBorder="1" applyAlignment="1">
      <alignment/>
    </xf>
    <xf numFmtId="43" fontId="27" fillId="25" borderId="11" xfId="0" applyNumberFormat="1" applyFont="1" applyFill="1" applyBorder="1" applyAlignment="1">
      <alignment horizontal="right" vertical="center" wrapText="1"/>
    </xf>
    <xf numFmtId="0" fontId="26" fillId="0" borderId="52" xfId="62" applyFont="1" applyFill="1" applyBorder="1" applyAlignment="1">
      <alignment horizontal="center"/>
      <protection/>
    </xf>
    <xf numFmtId="0" fontId="0" fillId="0" borderId="53" xfId="0" applyFont="1" applyBorder="1" applyAlignment="1">
      <alignment horizontal="center"/>
    </xf>
    <xf numFmtId="0" fontId="26" fillId="0" borderId="53" xfId="0" applyFont="1" applyBorder="1" applyAlignment="1">
      <alignment horizontal="center"/>
    </xf>
    <xf numFmtId="0" fontId="26" fillId="0" borderId="53" xfId="0" applyFont="1" applyBorder="1" applyAlignment="1">
      <alignment horizontal="justify"/>
    </xf>
    <xf numFmtId="170" fontId="26" fillId="0" borderId="13" xfId="0" applyNumberFormat="1" applyFont="1" applyBorder="1" applyAlignment="1">
      <alignment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2" fontId="28" fillId="0" borderId="16" xfId="0" applyNumberFormat="1" applyFont="1" applyBorder="1" applyAlignment="1">
      <alignment horizontal="center" vertical="center" wrapText="1"/>
    </xf>
    <xf numFmtId="0" fontId="25" fillId="25" borderId="19" xfId="0" applyFont="1" applyFill="1" applyBorder="1" applyAlignment="1">
      <alignment horizontal="center" vertical="center" wrapText="1"/>
    </xf>
    <xf numFmtId="14" fontId="27" fillId="25" borderId="17" xfId="0" applyNumberFormat="1" applyFont="1" applyFill="1" applyBorder="1" applyAlignment="1">
      <alignment horizontal="center" vertical="center" wrapText="1"/>
    </xf>
    <xf numFmtId="0" fontId="27" fillId="25" borderId="17" xfId="0" applyFont="1" applyFill="1" applyBorder="1" applyAlignment="1">
      <alignment horizontal="center" vertical="center" wrapText="1"/>
    </xf>
    <xf numFmtId="0" fontId="27" fillId="25" borderId="17" xfId="0" applyFont="1" applyFill="1" applyBorder="1" applyAlignment="1">
      <alignment horizontal="left" vertical="center" wrapText="1"/>
    </xf>
    <xf numFmtId="43" fontId="27" fillId="25" borderId="18" xfId="0" applyNumberFormat="1" applyFont="1" applyFill="1" applyBorder="1" applyAlignment="1">
      <alignment horizontal="right" vertical="center" wrapText="1"/>
    </xf>
    <xf numFmtId="0" fontId="28" fillId="25" borderId="14" xfId="0" applyFont="1" applyFill="1" applyBorder="1" applyAlignment="1">
      <alignment horizontal="center" vertical="center" wrapText="1"/>
    </xf>
    <xf numFmtId="14" fontId="29" fillId="25" borderId="15" xfId="0" applyNumberFormat="1" applyFont="1" applyFill="1" applyBorder="1" applyAlignment="1">
      <alignment horizontal="center" vertical="center" wrapText="1"/>
    </xf>
    <xf numFmtId="0" fontId="19" fillId="0" borderId="15" xfId="0" applyFont="1" applyBorder="1" applyAlignment="1">
      <alignment/>
    </xf>
    <xf numFmtId="0" fontId="29" fillId="25" borderId="15" xfId="0" applyFont="1" applyFill="1" applyBorder="1" applyAlignment="1">
      <alignment horizontal="center" vertical="center" wrapText="1"/>
    </xf>
    <xf numFmtId="43" fontId="29" fillId="25" borderId="16" xfId="0" applyNumberFormat="1" applyFont="1" applyFill="1" applyBorder="1" applyAlignment="1">
      <alignment horizontal="right" vertical="center" wrapText="1"/>
    </xf>
    <xf numFmtId="0" fontId="19" fillId="0" borderId="52" xfId="60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25.28125" style="0" customWidth="1"/>
    <col min="2" max="2" width="11.28125" style="0" customWidth="1"/>
    <col min="3" max="3" width="8.28125" style="0" customWidth="1"/>
    <col min="4" max="4" width="15.28125" style="0" customWidth="1"/>
    <col min="5" max="5" width="23.28125" style="0" customWidth="1"/>
  </cols>
  <sheetData>
    <row r="1" spans="1:4" ht="12.75">
      <c r="A1" s="1" t="s">
        <v>28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20" t="s">
        <v>25</v>
      </c>
      <c r="E6" s="62" t="s">
        <v>81</v>
      </c>
      <c r="F6" s="2"/>
    </row>
    <row r="7" spans="2:4" ht="13.5" thickBot="1">
      <c r="B7" s="1"/>
      <c r="C7" s="1"/>
      <c r="D7" s="1"/>
    </row>
    <row r="8" spans="1:8" ht="25.5" customHeight="1">
      <c r="A8" s="97" t="s">
        <v>32</v>
      </c>
      <c r="B8" s="98" t="s">
        <v>2</v>
      </c>
      <c r="C8" s="98" t="s">
        <v>3</v>
      </c>
      <c r="D8" s="98" t="s">
        <v>33</v>
      </c>
      <c r="E8" s="99" t="s">
        <v>4</v>
      </c>
      <c r="F8" s="61"/>
      <c r="G8" s="61"/>
      <c r="H8" s="61"/>
    </row>
    <row r="9" spans="1:8" ht="12.75" customHeight="1">
      <c r="A9" s="100" t="s">
        <v>34</v>
      </c>
      <c r="B9" s="69"/>
      <c r="C9" s="69"/>
      <c r="D9" s="70">
        <v>136762606</v>
      </c>
      <c r="E9" s="101"/>
      <c r="F9" s="61"/>
      <c r="G9" s="61"/>
      <c r="H9" s="61"/>
    </row>
    <row r="10" spans="1:8" ht="12.75">
      <c r="A10" s="102" t="s">
        <v>35</v>
      </c>
      <c r="B10" s="71" t="s">
        <v>36</v>
      </c>
      <c r="C10" s="72"/>
      <c r="D10" s="73"/>
      <c r="E10" s="103"/>
      <c r="F10" s="61"/>
      <c r="G10" s="61"/>
      <c r="H10" s="61"/>
    </row>
    <row r="11" spans="1:8" ht="12.75">
      <c r="A11" s="102"/>
      <c r="B11" s="71"/>
      <c r="C11" s="72"/>
      <c r="D11" s="73"/>
      <c r="E11" s="103"/>
      <c r="F11" s="61"/>
      <c r="G11" s="61"/>
      <c r="H11" s="61"/>
    </row>
    <row r="12" spans="1:8" ht="13.5" thickBot="1">
      <c r="A12" s="104" t="s">
        <v>38</v>
      </c>
      <c r="B12" s="75"/>
      <c r="C12" s="76"/>
      <c r="D12" s="77">
        <f>SUM(D9:D11)</f>
        <v>136762606</v>
      </c>
      <c r="E12" s="105"/>
      <c r="F12" s="61"/>
      <c r="G12" s="61"/>
      <c r="H12" s="61"/>
    </row>
    <row r="13" spans="1:8" ht="12.75">
      <c r="A13" s="106" t="s">
        <v>39</v>
      </c>
      <c r="B13" s="61"/>
      <c r="C13" s="78"/>
      <c r="D13" s="73">
        <v>14913490</v>
      </c>
      <c r="E13" s="107"/>
      <c r="F13" s="61"/>
      <c r="G13" s="61"/>
      <c r="H13" s="61"/>
    </row>
    <row r="14" spans="1:8" ht="12.75">
      <c r="A14" s="108" t="s">
        <v>40</v>
      </c>
      <c r="B14" s="71" t="s">
        <v>36</v>
      </c>
      <c r="C14" s="72"/>
      <c r="D14" s="109"/>
      <c r="E14" s="103"/>
      <c r="F14" s="61"/>
      <c r="G14" s="61"/>
      <c r="H14" s="61"/>
    </row>
    <row r="15" spans="1:8" ht="12.75">
      <c r="A15" s="110"/>
      <c r="B15" s="79"/>
      <c r="C15" s="79"/>
      <c r="D15" s="80"/>
      <c r="E15" s="111"/>
      <c r="F15" s="61"/>
      <c r="G15" s="61"/>
      <c r="H15" s="61"/>
    </row>
    <row r="16" spans="1:8" ht="13.5" thickBot="1">
      <c r="A16" s="104" t="s">
        <v>41</v>
      </c>
      <c r="B16" s="76"/>
      <c r="C16" s="76"/>
      <c r="D16" s="77">
        <f>SUM(D13:D15)</f>
        <v>14913490</v>
      </c>
      <c r="E16" s="105"/>
      <c r="F16" s="61"/>
      <c r="G16" s="61"/>
      <c r="H16" s="61"/>
    </row>
    <row r="17" spans="1:8" ht="12.75">
      <c r="A17" s="106" t="s">
        <v>42</v>
      </c>
      <c r="B17" s="61"/>
      <c r="C17" s="78"/>
      <c r="D17" s="81">
        <v>474361</v>
      </c>
      <c r="E17" s="107"/>
      <c r="F17" s="61"/>
      <c r="G17" s="61"/>
      <c r="H17" s="61"/>
    </row>
    <row r="18" spans="1:8" ht="12.75">
      <c r="A18" s="108" t="s">
        <v>43</v>
      </c>
      <c r="B18" s="71" t="s">
        <v>36</v>
      </c>
      <c r="C18" s="72"/>
      <c r="D18" s="73"/>
      <c r="E18" s="103"/>
      <c r="F18" s="61"/>
      <c r="G18" s="61"/>
      <c r="H18" s="61"/>
    </row>
    <row r="19" spans="1:8" ht="12.75">
      <c r="A19" s="110"/>
      <c r="B19" s="79"/>
      <c r="C19" s="79"/>
      <c r="D19" s="82"/>
      <c r="E19" s="111"/>
      <c r="F19" s="61"/>
      <c r="G19" s="61"/>
      <c r="H19" s="61"/>
    </row>
    <row r="20" spans="1:8" ht="13.5" thickBot="1">
      <c r="A20" s="104" t="s">
        <v>44</v>
      </c>
      <c r="B20" s="76"/>
      <c r="C20" s="76"/>
      <c r="D20" s="77">
        <f>SUM(D17:D19)</f>
        <v>474361</v>
      </c>
      <c r="E20" s="105"/>
      <c r="F20" s="61"/>
      <c r="G20" s="61"/>
      <c r="H20" s="61"/>
    </row>
    <row r="21" spans="1:8" ht="12.75">
      <c r="A21" s="112" t="s">
        <v>45</v>
      </c>
      <c r="B21" s="84"/>
      <c r="C21" s="84"/>
      <c r="D21" s="85">
        <v>1542029</v>
      </c>
      <c r="E21" s="113"/>
      <c r="F21" s="86"/>
      <c r="G21" s="61"/>
      <c r="H21" s="61"/>
    </row>
    <row r="22" spans="1:8" ht="12.75">
      <c r="A22" s="108" t="s">
        <v>46</v>
      </c>
      <c r="B22" s="71" t="s">
        <v>36</v>
      </c>
      <c r="C22" s="87"/>
      <c r="D22" s="109"/>
      <c r="E22" s="103"/>
      <c r="F22" s="86"/>
      <c r="G22" s="61"/>
      <c r="H22" s="61"/>
    </row>
    <row r="23" spans="1:8" ht="12" customHeight="1">
      <c r="A23" s="110"/>
      <c r="B23" s="83"/>
      <c r="C23" s="83"/>
      <c r="D23" s="80"/>
      <c r="E23" s="111"/>
      <c r="F23" s="86"/>
      <c r="G23" s="61"/>
      <c r="H23" s="61"/>
    </row>
    <row r="24" spans="1:8" ht="13.5" thickBot="1">
      <c r="A24" s="104" t="s">
        <v>47</v>
      </c>
      <c r="B24" s="74"/>
      <c r="C24" s="74"/>
      <c r="D24" s="77">
        <f>SUM(D21:D23)</f>
        <v>1542029</v>
      </c>
      <c r="E24" s="105"/>
      <c r="F24" s="86"/>
      <c r="G24" s="61"/>
      <c r="H24" s="61"/>
    </row>
    <row r="25" spans="1:8" ht="12.75">
      <c r="A25" s="112" t="s">
        <v>48</v>
      </c>
      <c r="B25" s="83"/>
      <c r="C25" s="83"/>
      <c r="D25" s="82">
        <v>259839</v>
      </c>
      <c r="E25" s="111"/>
      <c r="F25" s="86"/>
      <c r="G25" s="61"/>
      <c r="H25" s="61"/>
    </row>
    <row r="26" spans="1:8" ht="12.75">
      <c r="A26" s="110" t="s">
        <v>49</v>
      </c>
      <c r="B26" s="71" t="s">
        <v>36</v>
      </c>
      <c r="C26" s="72"/>
      <c r="D26" s="73"/>
      <c r="E26" s="103"/>
      <c r="F26" s="86"/>
      <c r="G26" s="61"/>
      <c r="H26" s="61"/>
    </row>
    <row r="27" spans="1:8" ht="12.75">
      <c r="A27" s="110"/>
      <c r="B27" s="83"/>
      <c r="C27" s="83"/>
      <c r="D27" s="82"/>
      <c r="E27" s="111"/>
      <c r="F27" s="86"/>
      <c r="G27" s="61"/>
      <c r="H27" s="61"/>
    </row>
    <row r="28" spans="1:8" ht="13.5" thickBot="1">
      <c r="A28" s="104" t="s">
        <v>50</v>
      </c>
      <c r="B28" s="74"/>
      <c r="C28" s="74"/>
      <c r="D28" s="77">
        <f>SUM(D25:D27)</f>
        <v>259839</v>
      </c>
      <c r="E28" s="105"/>
      <c r="F28" s="86"/>
      <c r="G28" s="61"/>
      <c r="H28" s="61"/>
    </row>
    <row r="29" spans="1:8" ht="12.75">
      <c r="A29" s="114" t="s">
        <v>51</v>
      </c>
      <c r="B29" s="84"/>
      <c r="C29" s="84"/>
      <c r="D29" s="73">
        <v>330800</v>
      </c>
      <c r="E29" s="115"/>
      <c r="F29" s="86"/>
      <c r="G29" s="61"/>
      <c r="H29" s="61"/>
    </row>
    <row r="30" spans="1:8" ht="12.75">
      <c r="A30" s="108" t="s">
        <v>52</v>
      </c>
      <c r="B30" s="71" t="s">
        <v>36</v>
      </c>
      <c r="C30" s="83">
        <v>26</v>
      </c>
      <c r="D30" s="61">
        <v>250</v>
      </c>
      <c r="E30" s="103"/>
      <c r="F30" s="86"/>
      <c r="G30" s="61"/>
      <c r="H30" s="61"/>
    </row>
    <row r="31" spans="1:8" ht="12.75">
      <c r="A31" s="116"/>
      <c r="B31" s="72"/>
      <c r="C31" s="72">
        <v>28</v>
      </c>
      <c r="D31" s="88">
        <v>1270</v>
      </c>
      <c r="E31" s="103"/>
      <c r="F31" s="86"/>
      <c r="G31" s="61"/>
      <c r="H31" s="61"/>
    </row>
    <row r="32" spans="1:8" ht="12.75">
      <c r="A32" s="116"/>
      <c r="B32" s="89"/>
      <c r="C32" s="79">
        <v>29</v>
      </c>
      <c r="D32" s="88">
        <v>1500</v>
      </c>
      <c r="E32" s="103"/>
      <c r="F32" s="86"/>
      <c r="G32" s="61"/>
      <c r="H32" s="61"/>
    </row>
    <row r="33" spans="1:8" ht="12.75">
      <c r="A33" s="116"/>
      <c r="B33" s="89"/>
      <c r="C33" s="79">
        <v>30</v>
      </c>
      <c r="D33" s="88">
        <v>200000</v>
      </c>
      <c r="E33" s="103"/>
      <c r="F33" s="86"/>
      <c r="G33" s="61"/>
      <c r="H33" s="61"/>
    </row>
    <row r="34" spans="1:8" ht="12.75">
      <c r="A34" s="116"/>
      <c r="B34" s="72"/>
      <c r="C34" s="90"/>
      <c r="D34" s="73"/>
      <c r="E34" s="103"/>
      <c r="F34" s="86"/>
      <c r="G34" s="61"/>
      <c r="H34" s="61"/>
    </row>
    <row r="35" spans="1:8" ht="13.5" thickBot="1">
      <c r="A35" s="117" t="s">
        <v>53</v>
      </c>
      <c r="B35" s="74"/>
      <c r="C35" s="74"/>
      <c r="D35" s="77">
        <f>SUM(D29:D34)</f>
        <v>533820</v>
      </c>
      <c r="E35" s="118"/>
      <c r="F35" s="86"/>
      <c r="G35" s="61"/>
      <c r="H35" s="61"/>
    </row>
    <row r="36" spans="1:8" ht="12.75">
      <c r="A36" s="112" t="s">
        <v>54</v>
      </c>
      <c r="B36" s="84"/>
      <c r="C36" s="84"/>
      <c r="D36" s="85">
        <v>4066219</v>
      </c>
      <c r="E36" s="113"/>
      <c r="F36" s="86"/>
      <c r="G36" s="61"/>
      <c r="H36" s="61"/>
    </row>
    <row r="37" spans="1:8" ht="12.75">
      <c r="A37" s="119" t="s">
        <v>55</v>
      </c>
      <c r="B37" s="71" t="s">
        <v>36</v>
      </c>
      <c r="C37" s="87"/>
      <c r="D37" s="109"/>
      <c r="E37" s="103"/>
      <c r="F37" s="86"/>
      <c r="G37" s="61"/>
      <c r="H37" s="61"/>
    </row>
    <row r="38" spans="1:8" ht="12" customHeight="1">
      <c r="A38" s="110"/>
      <c r="B38" s="83"/>
      <c r="C38" s="83"/>
      <c r="D38" s="80"/>
      <c r="E38" s="111"/>
      <c r="F38" s="86"/>
      <c r="G38" s="61"/>
      <c r="H38" s="61"/>
    </row>
    <row r="39" spans="1:8" ht="13.5" thickBot="1">
      <c r="A39" s="104" t="s">
        <v>56</v>
      </c>
      <c r="B39" s="74"/>
      <c r="C39" s="74"/>
      <c r="D39" s="77">
        <f>SUM(D36:D38)</f>
        <v>4066219</v>
      </c>
      <c r="E39" s="105"/>
      <c r="F39" s="86"/>
      <c r="G39" s="61"/>
      <c r="H39" s="61"/>
    </row>
    <row r="40" spans="1:8" ht="12.75">
      <c r="A40" s="114" t="s">
        <v>57</v>
      </c>
      <c r="B40" s="84"/>
      <c r="C40" s="84"/>
      <c r="D40" s="73">
        <v>1928593</v>
      </c>
      <c r="E40" s="115"/>
      <c r="F40" s="86"/>
      <c r="G40" s="61"/>
      <c r="H40" s="61"/>
    </row>
    <row r="41" spans="1:8" ht="12.75">
      <c r="A41" s="120" t="s">
        <v>58</v>
      </c>
      <c r="B41" s="71" t="s">
        <v>36</v>
      </c>
      <c r="C41" s="71"/>
      <c r="D41" s="109"/>
      <c r="E41" s="103"/>
      <c r="F41" s="86"/>
      <c r="G41" s="61"/>
      <c r="H41" s="61"/>
    </row>
    <row r="42" spans="1:8" ht="12.75">
      <c r="A42" s="108"/>
      <c r="B42" s="83"/>
      <c r="C42" s="83"/>
      <c r="D42" s="80"/>
      <c r="E42" s="103"/>
      <c r="F42" s="86"/>
      <c r="G42" s="61"/>
      <c r="H42" s="61"/>
    </row>
    <row r="43" spans="1:8" ht="13.5" thickBot="1">
      <c r="A43" s="104" t="s">
        <v>59</v>
      </c>
      <c r="B43" s="74"/>
      <c r="C43" s="74"/>
      <c r="D43" s="77">
        <f>SUM(D40:D42)</f>
        <v>1928593</v>
      </c>
      <c r="E43" s="121"/>
      <c r="F43" s="86"/>
      <c r="G43" s="61"/>
      <c r="H43" s="61"/>
    </row>
    <row r="44" spans="1:8" ht="12.75">
      <c r="A44" s="114" t="s">
        <v>64</v>
      </c>
      <c r="B44" s="84"/>
      <c r="C44" s="84"/>
      <c r="D44" s="91">
        <v>2419551.5</v>
      </c>
      <c r="E44" s="115" t="s">
        <v>37</v>
      </c>
      <c r="F44" s="86"/>
      <c r="G44" s="61"/>
      <c r="H44" s="61"/>
    </row>
    <row r="45" spans="1:8" ht="12.75">
      <c r="A45" s="120" t="s">
        <v>65</v>
      </c>
      <c r="B45" s="71" t="s">
        <v>36</v>
      </c>
      <c r="C45" s="71">
        <v>28</v>
      </c>
      <c r="D45" s="82">
        <f>-2900</f>
        <v>-2900</v>
      </c>
      <c r="E45" s="103"/>
      <c r="F45" s="86"/>
      <c r="G45" s="61"/>
      <c r="H45" s="61"/>
    </row>
    <row r="46" spans="1:8" ht="12.75">
      <c r="A46" s="120"/>
      <c r="B46" s="71"/>
      <c r="C46" s="71"/>
      <c r="D46" s="82"/>
      <c r="E46" s="103"/>
      <c r="F46" s="86"/>
      <c r="G46" s="61"/>
      <c r="H46" s="61"/>
    </row>
    <row r="47" spans="1:8" ht="13.5" thickBot="1">
      <c r="A47" s="104" t="s">
        <v>66</v>
      </c>
      <c r="B47" s="74"/>
      <c r="C47" s="74"/>
      <c r="D47" s="77">
        <f>SUM(D44:D46)</f>
        <v>2416651.5</v>
      </c>
      <c r="E47" s="122"/>
      <c r="F47" s="86"/>
      <c r="G47" s="61"/>
      <c r="H47" s="61"/>
    </row>
    <row r="48" spans="1:8" ht="12.75">
      <c r="A48" s="114" t="s">
        <v>60</v>
      </c>
      <c r="B48" s="84"/>
      <c r="C48" s="84"/>
      <c r="D48" s="92">
        <v>5043</v>
      </c>
      <c r="E48" s="123"/>
      <c r="F48" s="86"/>
      <c r="G48" s="61"/>
      <c r="H48" s="61"/>
    </row>
    <row r="49" spans="1:8" ht="12.75">
      <c r="A49" s="124" t="s">
        <v>67</v>
      </c>
      <c r="B49" s="71"/>
      <c r="C49" s="71"/>
      <c r="D49" s="93"/>
      <c r="E49" s="125"/>
      <c r="F49" s="86"/>
      <c r="G49" s="61"/>
      <c r="H49" s="61"/>
    </row>
    <row r="50" spans="1:8" ht="12.75">
      <c r="A50" s="110"/>
      <c r="B50" s="83"/>
      <c r="C50" s="83"/>
      <c r="D50" s="93"/>
      <c r="E50" s="125"/>
      <c r="F50" s="86"/>
      <c r="G50" s="61"/>
      <c r="H50" s="61"/>
    </row>
    <row r="51" spans="1:8" ht="13.5" thickBot="1">
      <c r="A51" s="104" t="s">
        <v>68</v>
      </c>
      <c r="B51" s="74"/>
      <c r="C51" s="74"/>
      <c r="D51" s="94">
        <f>SUM(D48:D50)</f>
        <v>5043</v>
      </c>
      <c r="E51" s="126"/>
      <c r="F51" s="86"/>
      <c r="G51" s="61"/>
      <c r="H51" s="61"/>
    </row>
    <row r="52" spans="1:8" ht="12.75">
      <c r="A52" s="114" t="s">
        <v>61</v>
      </c>
      <c r="B52" s="84"/>
      <c r="C52" s="84"/>
      <c r="D52" s="92">
        <v>160</v>
      </c>
      <c r="E52" s="123"/>
      <c r="F52" s="86"/>
      <c r="G52" s="61"/>
      <c r="H52" s="61"/>
    </row>
    <row r="53" spans="1:8" ht="12.75">
      <c r="A53" s="124" t="s">
        <v>69</v>
      </c>
      <c r="B53" s="71"/>
      <c r="C53" s="71"/>
      <c r="D53" s="93"/>
      <c r="E53" s="125"/>
      <c r="F53" s="86"/>
      <c r="G53" s="61"/>
      <c r="H53" s="61"/>
    </row>
    <row r="54" spans="1:8" ht="12.75">
      <c r="A54" s="110"/>
      <c r="B54" s="83"/>
      <c r="C54" s="83"/>
      <c r="D54" s="93"/>
      <c r="E54" s="125"/>
      <c r="F54" s="86"/>
      <c r="G54" s="61"/>
      <c r="H54" s="61"/>
    </row>
    <row r="55" spans="1:8" ht="13.5" thickBot="1">
      <c r="A55" s="104" t="s">
        <v>70</v>
      </c>
      <c r="B55" s="74"/>
      <c r="C55" s="74"/>
      <c r="D55" s="94">
        <f>SUM(D52:D54)</f>
        <v>160</v>
      </c>
      <c r="E55" s="126"/>
      <c r="F55" s="86"/>
      <c r="G55" s="61"/>
      <c r="H55" s="61"/>
    </row>
    <row r="56" spans="1:8" ht="12.75">
      <c r="A56" s="114" t="s">
        <v>62</v>
      </c>
      <c r="B56" s="84"/>
      <c r="C56" s="84"/>
      <c r="D56" s="92">
        <v>1660</v>
      </c>
      <c r="E56" s="123"/>
      <c r="F56" s="86"/>
      <c r="G56" s="61"/>
      <c r="H56" s="61"/>
    </row>
    <row r="57" spans="1:8" ht="12.75">
      <c r="A57" s="124" t="s">
        <v>71</v>
      </c>
      <c r="B57" s="71"/>
      <c r="C57" s="71"/>
      <c r="D57" s="93"/>
      <c r="E57" s="125"/>
      <c r="F57" s="86"/>
      <c r="G57" s="61"/>
      <c r="H57" s="61"/>
    </row>
    <row r="58" spans="1:8" ht="12.75">
      <c r="A58" s="110"/>
      <c r="B58" s="83"/>
      <c r="C58" s="83"/>
      <c r="D58" s="93"/>
      <c r="E58" s="125"/>
      <c r="F58" s="86"/>
      <c r="G58" s="61"/>
      <c r="H58" s="61"/>
    </row>
    <row r="59" spans="1:8" ht="13.5" thickBot="1">
      <c r="A59" s="104" t="s">
        <v>70</v>
      </c>
      <c r="B59" s="74"/>
      <c r="C59" s="74"/>
      <c r="D59" s="94">
        <f>SUM(D56:D58)</f>
        <v>1660</v>
      </c>
      <c r="E59" s="126"/>
      <c r="F59" s="86"/>
      <c r="G59" s="61"/>
      <c r="H59" s="61"/>
    </row>
    <row r="60" spans="1:8" ht="12.75">
      <c r="A60" s="114" t="s">
        <v>63</v>
      </c>
      <c r="B60" s="84"/>
      <c r="C60" s="84"/>
      <c r="D60" s="92">
        <v>48</v>
      </c>
      <c r="E60" s="123"/>
      <c r="F60" s="86"/>
      <c r="G60" s="61"/>
      <c r="H60" s="61"/>
    </row>
    <row r="61" spans="1:8" ht="12.75">
      <c r="A61" s="124" t="s">
        <v>72</v>
      </c>
      <c r="B61" s="71"/>
      <c r="C61" s="71"/>
      <c r="D61" s="93"/>
      <c r="E61" s="125"/>
      <c r="F61" s="86"/>
      <c r="G61" s="61"/>
      <c r="H61" s="61"/>
    </row>
    <row r="62" spans="1:8" ht="12.75">
      <c r="A62" s="110"/>
      <c r="B62" s="83"/>
      <c r="C62" s="83"/>
      <c r="D62" s="93"/>
      <c r="E62" s="125"/>
      <c r="F62" s="86"/>
      <c r="G62" s="61"/>
      <c r="H62" s="61"/>
    </row>
    <row r="63" spans="1:8" ht="13.5" thickBot="1">
      <c r="A63" s="104" t="s">
        <v>68</v>
      </c>
      <c r="B63" s="74"/>
      <c r="C63" s="74"/>
      <c r="D63" s="94">
        <f>SUM(D60:D62)</f>
        <v>48</v>
      </c>
      <c r="E63" s="126"/>
      <c r="F63" s="86"/>
      <c r="G63" s="61"/>
      <c r="H63" s="61"/>
    </row>
    <row r="64" spans="1:8" ht="12.75">
      <c r="A64" s="114" t="s">
        <v>73</v>
      </c>
      <c r="B64" s="84"/>
      <c r="C64" s="84"/>
      <c r="D64" s="92">
        <v>271</v>
      </c>
      <c r="E64" s="123"/>
      <c r="F64" s="86"/>
      <c r="G64" s="61"/>
      <c r="H64" s="61"/>
    </row>
    <row r="65" spans="1:8" ht="12.75">
      <c r="A65" s="124" t="s">
        <v>74</v>
      </c>
      <c r="B65" s="71"/>
      <c r="C65" s="71"/>
      <c r="D65" s="93"/>
      <c r="E65" s="125"/>
      <c r="F65" s="86"/>
      <c r="G65" s="61"/>
      <c r="H65" s="61"/>
    </row>
    <row r="66" spans="1:8" ht="12.75">
      <c r="A66" s="110"/>
      <c r="B66" s="83"/>
      <c r="C66" s="83"/>
      <c r="D66" s="93"/>
      <c r="E66" s="125"/>
      <c r="F66" s="86"/>
      <c r="G66" s="61"/>
      <c r="H66" s="61"/>
    </row>
    <row r="67" spans="1:8" ht="13.5" thickBot="1">
      <c r="A67" s="104" t="s">
        <v>70</v>
      </c>
      <c r="B67" s="74"/>
      <c r="C67" s="74"/>
      <c r="D67" s="94">
        <f>SUM(D64:D66)</f>
        <v>271</v>
      </c>
      <c r="E67" s="126"/>
      <c r="F67" s="86"/>
      <c r="G67" s="61"/>
      <c r="H67" s="61"/>
    </row>
    <row r="68" spans="1:8" ht="12.75">
      <c r="A68" s="114" t="s">
        <v>75</v>
      </c>
      <c r="B68" s="84"/>
      <c r="C68" s="84"/>
      <c r="D68" s="95">
        <v>3559524</v>
      </c>
      <c r="E68" s="127"/>
      <c r="F68" s="86"/>
      <c r="G68" s="61"/>
      <c r="H68" s="61"/>
    </row>
    <row r="69" spans="1:5" ht="12.75">
      <c r="A69" s="124" t="s">
        <v>76</v>
      </c>
      <c r="B69" s="71" t="s">
        <v>36</v>
      </c>
      <c r="C69" s="71"/>
      <c r="D69" s="61"/>
      <c r="E69" s="128"/>
    </row>
    <row r="70" spans="1:5" ht="12.75">
      <c r="A70" s="110"/>
      <c r="B70" s="83"/>
      <c r="C70" s="83"/>
      <c r="D70" s="82"/>
      <c r="E70" s="103"/>
    </row>
    <row r="71" spans="1:5" ht="13.5" thickBot="1">
      <c r="A71" s="104" t="s">
        <v>77</v>
      </c>
      <c r="B71" s="74"/>
      <c r="C71" s="74"/>
      <c r="D71" s="77">
        <f>SUM(D68:D70)</f>
        <v>3559524</v>
      </c>
      <c r="E71" s="118"/>
    </row>
    <row r="72" spans="1:5" ht="12.75">
      <c r="A72" s="114" t="s">
        <v>78</v>
      </c>
      <c r="B72" s="84"/>
      <c r="C72" s="84"/>
      <c r="D72" s="96">
        <v>1194152</v>
      </c>
      <c r="E72" s="115"/>
    </row>
    <row r="73" spans="1:5" ht="12.75">
      <c r="A73" s="124" t="s">
        <v>79</v>
      </c>
      <c r="B73" s="71" t="s">
        <v>36</v>
      </c>
      <c r="C73" s="71"/>
      <c r="D73" s="109"/>
      <c r="E73" s="103"/>
    </row>
    <row r="74" spans="1:5" ht="12.75">
      <c r="A74" s="110"/>
      <c r="B74" s="83"/>
      <c r="C74" s="83"/>
      <c r="D74" s="80"/>
      <c r="E74" s="103"/>
    </row>
    <row r="75" spans="1:5" ht="13.5" thickBot="1">
      <c r="A75" s="129" t="s">
        <v>80</v>
      </c>
      <c r="B75" s="130"/>
      <c r="C75" s="130"/>
      <c r="D75" s="131">
        <f>SUM(D72:D74)</f>
        <v>1194152</v>
      </c>
      <c r="E75" s="122"/>
    </row>
  </sheetData>
  <sheetProtection selectLockedCells="1" selectUnlockedCells="1"/>
  <printOptions/>
  <pageMargins left="0.7480314960629921" right="0.7480314960629921" top="0.8661417322834646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28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21" t="s">
        <v>25</v>
      </c>
      <c r="E5" s="62" t="str">
        <f>personal!E6</f>
        <v>26-30 septembrie 2022</v>
      </c>
    </row>
    <row r="6" ht="13.5" thickBot="1"/>
    <row r="7" spans="1:6" ht="68.25" customHeight="1" thickBot="1">
      <c r="A7" s="32" t="s">
        <v>7</v>
      </c>
      <c r="B7" s="33" t="s">
        <v>8</v>
      </c>
      <c r="C7" s="34" t="s">
        <v>9</v>
      </c>
      <c r="D7" s="33" t="s">
        <v>10</v>
      </c>
      <c r="E7" s="33" t="s">
        <v>4</v>
      </c>
      <c r="F7" s="35" t="s">
        <v>21</v>
      </c>
    </row>
    <row r="8" spans="1:6" ht="14.25" customHeight="1">
      <c r="A8" s="138">
        <v>1</v>
      </c>
      <c r="B8" s="139" t="s">
        <v>82</v>
      </c>
      <c r="C8" s="140">
        <v>11940</v>
      </c>
      <c r="D8" s="141" t="s">
        <v>83</v>
      </c>
      <c r="E8" s="141" t="s">
        <v>84</v>
      </c>
      <c r="F8" s="31">
        <v>471951.2</v>
      </c>
    </row>
    <row r="9" spans="1:6" ht="12.75">
      <c r="A9" s="136">
        <v>2</v>
      </c>
      <c r="B9" s="133" t="s">
        <v>82</v>
      </c>
      <c r="C9" s="135">
        <v>11935</v>
      </c>
      <c r="D9" s="23" t="s">
        <v>85</v>
      </c>
      <c r="E9" s="23" t="s">
        <v>84</v>
      </c>
      <c r="F9" s="24">
        <v>18601.5</v>
      </c>
    </row>
    <row r="10" spans="1:6" ht="12.75">
      <c r="A10" s="137">
        <v>3</v>
      </c>
      <c r="B10" s="133" t="s">
        <v>82</v>
      </c>
      <c r="C10" s="134">
        <v>11943</v>
      </c>
      <c r="D10" s="22" t="s">
        <v>83</v>
      </c>
      <c r="E10" s="22" t="s">
        <v>84</v>
      </c>
      <c r="F10" s="24">
        <v>419693.02</v>
      </c>
    </row>
    <row r="11" spans="1:6" ht="12.75">
      <c r="A11" s="137">
        <v>4</v>
      </c>
      <c r="B11" s="133" t="s">
        <v>82</v>
      </c>
      <c r="C11" s="135">
        <v>11941</v>
      </c>
      <c r="D11" s="23" t="s">
        <v>85</v>
      </c>
      <c r="E11" s="23" t="s">
        <v>86</v>
      </c>
      <c r="F11" s="24">
        <v>95.47</v>
      </c>
    </row>
    <row r="12" spans="1:6" ht="12.75">
      <c r="A12" s="137">
        <v>5</v>
      </c>
      <c r="B12" s="133" t="s">
        <v>82</v>
      </c>
      <c r="C12" s="132">
        <v>11946</v>
      </c>
      <c r="D12" s="23" t="s">
        <v>87</v>
      </c>
      <c r="E12" s="22" t="s">
        <v>88</v>
      </c>
      <c r="F12" s="24">
        <v>679.42</v>
      </c>
    </row>
    <row r="13" spans="1:6" ht="12.75">
      <c r="A13" s="137">
        <f aca="true" t="shared" si="0" ref="A13:A64">A12+1</f>
        <v>6</v>
      </c>
      <c r="B13" s="133" t="s">
        <v>82</v>
      </c>
      <c r="C13" s="132">
        <v>11939</v>
      </c>
      <c r="D13" s="23" t="s">
        <v>89</v>
      </c>
      <c r="E13" s="22" t="s">
        <v>90</v>
      </c>
      <c r="F13" s="24">
        <v>488287.55</v>
      </c>
    </row>
    <row r="14" spans="1:6" ht="12.75">
      <c r="A14" s="137">
        <f t="shared" si="0"/>
        <v>7</v>
      </c>
      <c r="B14" s="133" t="s">
        <v>82</v>
      </c>
      <c r="C14" s="132">
        <v>11948</v>
      </c>
      <c r="D14" s="23" t="s">
        <v>91</v>
      </c>
      <c r="E14" s="22" t="s">
        <v>90</v>
      </c>
      <c r="F14" s="24">
        <v>1268.09</v>
      </c>
    </row>
    <row r="15" spans="1:6" ht="12.75">
      <c r="A15" s="137">
        <f t="shared" si="0"/>
        <v>8</v>
      </c>
      <c r="B15" s="133" t="s">
        <v>82</v>
      </c>
      <c r="C15" s="132">
        <v>11942</v>
      </c>
      <c r="D15" s="23" t="s">
        <v>85</v>
      </c>
      <c r="E15" s="22" t="s">
        <v>90</v>
      </c>
      <c r="F15" s="24">
        <v>3094</v>
      </c>
    </row>
    <row r="16" spans="1:6" ht="12.75">
      <c r="A16" s="137">
        <f t="shared" si="0"/>
        <v>9</v>
      </c>
      <c r="B16" s="133" t="s">
        <v>82</v>
      </c>
      <c r="C16" s="132">
        <v>11947</v>
      </c>
      <c r="D16" s="23" t="s">
        <v>92</v>
      </c>
      <c r="E16" s="22" t="s">
        <v>90</v>
      </c>
      <c r="F16" s="24">
        <v>1374.45</v>
      </c>
    </row>
    <row r="17" spans="1:6" ht="12.75">
      <c r="A17" s="137">
        <f t="shared" si="0"/>
        <v>10</v>
      </c>
      <c r="B17" s="133" t="s">
        <v>82</v>
      </c>
      <c r="C17" s="132">
        <v>11937</v>
      </c>
      <c r="D17" s="23" t="s">
        <v>93</v>
      </c>
      <c r="E17" s="22" t="s">
        <v>94</v>
      </c>
      <c r="F17" s="24">
        <v>471.13</v>
      </c>
    </row>
    <row r="18" spans="1:6" ht="12.75">
      <c r="A18" s="137">
        <f t="shared" si="0"/>
        <v>11</v>
      </c>
      <c r="B18" s="133" t="s">
        <v>82</v>
      </c>
      <c r="C18" s="132">
        <v>11945</v>
      </c>
      <c r="D18" s="23" t="s">
        <v>87</v>
      </c>
      <c r="E18" s="22" t="s">
        <v>95</v>
      </c>
      <c r="F18" s="24">
        <v>9108.55</v>
      </c>
    </row>
    <row r="19" spans="1:6" ht="12.75">
      <c r="A19" s="137">
        <f t="shared" si="0"/>
        <v>12</v>
      </c>
      <c r="B19" s="133" t="s">
        <v>82</v>
      </c>
      <c r="C19" s="132">
        <v>11944</v>
      </c>
      <c r="D19" s="23" t="s">
        <v>87</v>
      </c>
      <c r="E19" s="22" t="s">
        <v>96</v>
      </c>
      <c r="F19" s="24">
        <v>6.99</v>
      </c>
    </row>
    <row r="20" spans="1:6" ht="12.75">
      <c r="A20" s="137">
        <f t="shared" si="0"/>
        <v>13</v>
      </c>
      <c r="B20" s="133" t="s">
        <v>97</v>
      </c>
      <c r="C20" s="132">
        <v>11962</v>
      </c>
      <c r="D20" s="23" t="s">
        <v>98</v>
      </c>
      <c r="E20" s="22" t="s">
        <v>99</v>
      </c>
      <c r="F20" s="24">
        <v>1144.66</v>
      </c>
    </row>
    <row r="21" spans="1:6" ht="12.75">
      <c r="A21" s="137">
        <f t="shared" si="0"/>
        <v>14</v>
      </c>
      <c r="B21" s="133" t="s">
        <v>97</v>
      </c>
      <c r="C21" s="132">
        <v>11951</v>
      </c>
      <c r="D21" s="23" t="s">
        <v>100</v>
      </c>
      <c r="E21" s="22" t="s">
        <v>86</v>
      </c>
      <c r="F21" s="24">
        <v>21338.41</v>
      </c>
    </row>
    <row r="22" spans="1:6" ht="12.75">
      <c r="A22" s="137">
        <f t="shared" si="0"/>
        <v>15</v>
      </c>
      <c r="B22" s="133" t="s">
        <v>97</v>
      </c>
      <c r="C22" s="132">
        <v>11960</v>
      </c>
      <c r="D22" s="23" t="s">
        <v>101</v>
      </c>
      <c r="E22" s="22" t="s">
        <v>88</v>
      </c>
      <c r="F22" s="24">
        <v>727.78</v>
      </c>
    </row>
    <row r="23" spans="1:6" ht="12.75">
      <c r="A23" s="137">
        <f t="shared" si="0"/>
        <v>16</v>
      </c>
      <c r="B23" s="133" t="s">
        <v>97</v>
      </c>
      <c r="C23" s="132">
        <v>11958</v>
      </c>
      <c r="D23" s="23" t="s">
        <v>102</v>
      </c>
      <c r="E23" s="22" t="s">
        <v>90</v>
      </c>
      <c r="F23" s="24">
        <v>8215.2</v>
      </c>
    </row>
    <row r="24" spans="1:6" ht="12.75">
      <c r="A24" s="137">
        <f t="shared" si="0"/>
        <v>17</v>
      </c>
      <c r="B24" s="133" t="s">
        <v>97</v>
      </c>
      <c r="C24" s="132">
        <v>11959</v>
      </c>
      <c r="D24" s="23" t="s">
        <v>103</v>
      </c>
      <c r="E24" s="22" t="s">
        <v>90</v>
      </c>
      <c r="F24" s="24">
        <v>4583.88</v>
      </c>
    </row>
    <row r="25" spans="1:6" ht="12.75">
      <c r="A25" s="137">
        <f t="shared" si="0"/>
        <v>18</v>
      </c>
      <c r="B25" s="133" t="s">
        <v>97</v>
      </c>
      <c r="C25" s="132">
        <v>11949</v>
      </c>
      <c r="D25" s="23" t="s">
        <v>104</v>
      </c>
      <c r="E25" s="22" t="s">
        <v>105</v>
      </c>
      <c r="F25" s="24">
        <v>3431</v>
      </c>
    </row>
    <row r="26" spans="1:6" ht="12.75">
      <c r="A26" s="137">
        <f t="shared" si="0"/>
        <v>19</v>
      </c>
      <c r="B26" s="133" t="s">
        <v>97</v>
      </c>
      <c r="C26" s="132">
        <v>11950</v>
      </c>
      <c r="D26" s="23" t="s">
        <v>106</v>
      </c>
      <c r="E26" s="22" t="s">
        <v>107</v>
      </c>
      <c r="F26" s="24">
        <v>464.1</v>
      </c>
    </row>
    <row r="27" spans="1:6" ht="12.75">
      <c r="A27" s="137">
        <f t="shared" si="0"/>
        <v>20</v>
      </c>
      <c r="B27" s="133" t="s">
        <v>97</v>
      </c>
      <c r="C27" s="132">
        <v>11961</v>
      </c>
      <c r="D27" s="23" t="s">
        <v>101</v>
      </c>
      <c r="E27" s="22" t="s">
        <v>96</v>
      </c>
      <c r="F27" s="24">
        <v>17.3</v>
      </c>
    </row>
    <row r="28" spans="1:6" ht="12.75">
      <c r="A28" s="137">
        <f t="shared" si="0"/>
        <v>21</v>
      </c>
      <c r="B28" s="133" t="s">
        <v>108</v>
      </c>
      <c r="C28" s="132">
        <v>12000</v>
      </c>
      <c r="D28" s="23" t="s">
        <v>109</v>
      </c>
      <c r="E28" s="22" t="s">
        <v>110</v>
      </c>
      <c r="F28" s="24">
        <v>4450.87</v>
      </c>
    </row>
    <row r="29" spans="1:6" ht="12.75">
      <c r="A29" s="137">
        <f t="shared" si="0"/>
        <v>22</v>
      </c>
      <c r="B29" s="133" t="s">
        <v>108</v>
      </c>
      <c r="C29" s="132">
        <v>11996</v>
      </c>
      <c r="D29" s="23" t="s">
        <v>111</v>
      </c>
      <c r="E29" s="22" t="s">
        <v>112</v>
      </c>
      <c r="F29" s="24">
        <v>287.39</v>
      </c>
    </row>
    <row r="30" spans="1:6" ht="12.75">
      <c r="A30" s="137">
        <f t="shared" si="0"/>
        <v>23</v>
      </c>
      <c r="B30" s="133" t="s">
        <v>108</v>
      </c>
      <c r="C30" s="132">
        <v>12001</v>
      </c>
      <c r="D30" s="23" t="s">
        <v>113</v>
      </c>
      <c r="E30" s="22" t="s">
        <v>90</v>
      </c>
      <c r="F30" s="24">
        <v>18276.27</v>
      </c>
    </row>
    <row r="31" spans="1:6" ht="12.75">
      <c r="A31" s="137">
        <f t="shared" si="0"/>
        <v>24</v>
      </c>
      <c r="B31" s="133" t="s">
        <v>108</v>
      </c>
      <c r="C31" s="132">
        <v>12003</v>
      </c>
      <c r="D31" s="23" t="s">
        <v>113</v>
      </c>
      <c r="E31" s="22" t="s">
        <v>90</v>
      </c>
      <c r="F31" s="24">
        <v>18276.27</v>
      </c>
    </row>
    <row r="32" spans="1:6" ht="12.75">
      <c r="A32" s="137">
        <f t="shared" si="0"/>
        <v>25</v>
      </c>
      <c r="B32" s="133" t="s">
        <v>108</v>
      </c>
      <c r="C32" s="132">
        <v>12005</v>
      </c>
      <c r="D32" s="23" t="s">
        <v>113</v>
      </c>
      <c r="E32" s="22" t="s">
        <v>90</v>
      </c>
      <c r="F32" s="24">
        <v>37247</v>
      </c>
    </row>
    <row r="33" spans="1:6" ht="12.75">
      <c r="A33" s="137">
        <f t="shared" si="0"/>
        <v>26</v>
      </c>
      <c r="B33" s="133" t="s">
        <v>108</v>
      </c>
      <c r="C33" s="132">
        <v>12006</v>
      </c>
      <c r="D33" s="23" t="s">
        <v>114</v>
      </c>
      <c r="E33" s="22" t="s">
        <v>115</v>
      </c>
      <c r="F33" s="24">
        <v>9472.4</v>
      </c>
    </row>
    <row r="34" spans="1:6" ht="12.75">
      <c r="A34" s="137">
        <f t="shared" si="0"/>
        <v>27</v>
      </c>
      <c r="B34" s="133" t="s">
        <v>108</v>
      </c>
      <c r="C34" s="132">
        <v>11997</v>
      </c>
      <c r="D34" s="23" t="s">
        <v>116</v>
      </c>
      <c r="E34" s="22" t="s">
        <v>90</v>
      </c>
      <c r="F34" s="24">
        <v>273.7</v>
      </c>
    </row>
    <row r="35" spans="1:6" ht="12.75">
      <c r="A35" s="137">
        <f t="shared" si="0"/>
        <v>28</v>
      </c>
      <c r="B35" s="133" t="s">
        <v>108</v>
      </c>
      <c r="C35" s="132">
        <v>11990</v>
      </c>
      <c r="D35" s="23" t="s">
        <v>93</v>
      </c>
      <c r="E35" s="22" t="s">
        <v>117</v>
      </c>
      <c r="F35" s="24">
        <v>717.8</v>
      </c>
    </row>
    <row r="36" spans="1:6" ht="12.75">
      <c r="A36" s="137">
        <f t="shared" si="0"/>
        <v>29</v>
      </c>
      <c r="B36" s="133" t="s">
        <v>108</v>
      </c>
      <c r="C36" s="132">
        <v>11993</v>
      </c>
      <c r="D36" s="23" t="s">
        <v>118</v>
      </c>
      <c r="E36" s="22" t="s">
        <v>119</v>
      </c>
      <c r="F36" s="24">
        <v>299.21</v>
      </c>
    </row>
    <row r="37" spans="1:6" ht="12.75">
      <c r="A37" s="137">
        <f t="shared" si="0"/>
        <v>30</v>
      </c>
      <c r="B37" s="133" t="s">
        <v>108</v>
      </c>
      <c r="C37" s="132">
        <v>11994</v>
      </c>
      <c r="D37" s="23" t="s">
        <v>118</v>
      </c>
      <c r="E37" s="22" t="s">
        <v>119</v>
      </c>
      <c r="F37" s="24">
        <v>287.24</v>
      </c>
    </row>
    <row r="38" spans="1:6" ht="12.75">
      <c r="A38" s="137">
        <f t="shared" si="0"/>
        <v>31</v>
      </c>
      <c r="B38" s="133" t="s">
        <v>108</v>
      </c>
      <c r="C38" s="132">
        <v>11995</v>
      </c>
      <c r="D38" s="23" t="s">
        <v>120</v>
      </c>
      <c r="E38" s="22" t="s">
        <v>119</v>
      </c>
      <c r="F38" s="24">
        <v>2856.67</v>
      </c>
    </row>
    <row r="39" spans="1:6" ht="12.75">
      <c r="A39" s="137">
        <f t="shared" si="0"/>
        <v>32</v>
      </c>
      <c r="B39" s="133" t="s">
        <v>108</v>
      </c>
      <c r="C39" s="132">
        <v>12007</v>
      </c>
      <c r="D39" s="23" t="s">
        <v>121</v>
      </c>
      <c r="E39" s="22" t="s">
        <v>122</v>
      </c>
      <c r="F39" s="24">
        <v>179</v>
      </c>
    </row>
    <row r="40" spans="1:6" ht="12.75">
      <c r="A40" s="137">
        <f t="shared" si="0"/>
        <v>33</v>
      </c>
      <c r="B40" s="133" t="s">
        <v>108</v>
      </c>
      <c r="C40" s="132">
        <v>11992</v>
      </c>
      <c r="D40" s="23" t="s">
        <v>123</v>
      </c>
      <c r="E40" s="22" t="s">
        <v>124</v>
      </c>
      <c r="F40" s="24">
        <v>6085.66</v>
      </c>
    </row>
    <row r="41" spans="1:6" ht="12.75">
      <c r="A41" s="137">
        <f t="shared" si="0"/>
        <v>34</v>
      </c>
      <c r="B41" s="133" t="s">
        <v>108</v>
      </c>
      <c r="C41" s="132">
        <v>11991</v>
      </c>
      <c r="D41" s="23" t="s">
        <v>104</v>
      </c>
      <c r="E41" s="22" t="s">
        <v>105</v>
      </c>
      <c r="F41" s="24">
        <v>520.83</v>
      </c>
    </row>
    <row r="42" spans="1:6" ht="12.75">
      <c r="A42" s="137">
        <f t="shared" si="0"/>
        <v>35</v>
      </c>
      <c r="B42" s="133" t="s">
        <v>108</v>
      </c>
      <c r="C42" s="132">
        <v>11999</v>
      </c>
      <c r="D42" s="23" t="s">
        <v>104</v>
      </c>
      <c r="E42" s="22" t="s">
        <v>105</v>
      </c>
      <c r="F42" s="24">
        <v>9709</v>
      </c>
    </row>
    <row r="43" spans="1:6" ht="12.75">
      <c r="A43" s="137">
        <f t="shared" si="0"/>
        <v>36</v>
      </c>
      <c r="B43" s="133" t="s">
        <v>125</v>
      </c>
      <c r="C43" s="132">
        <v>12048</v>
      </c>
      <c r="D43" s="23" t="s">
        <v>126</v>
      </c>
      <c r="E43" s="22" t="s">
        <v>127</v>
      </c>
      <c r="F43" s="24">
        <v>1367.61</v>
      </c>
    </row>
    <row r="44" spans="1:6" ht="12.75">
      <c r="A44" s="137">
        <f t="shared" si="0"/>
        <v>37</v>
      </c>
      <c r="B44" s="133" t="s">
        <v>125</v>
      </c>
      <c r="C44" s="132">
        <v>12049</v>
      </c>
      <c r="D44" s="23" t="s">
        <v>128</v>
      </c>
      <c r="E44" s="22" t="s">
        <v>84</v>
      </c>
      <c r="F44" s="24">
        <v>34802.11</v>
      </c>
    </row>
    <row r="45" spans="1:6" ht="12.75">
      <c r="A45" s="137">
        <f t="shared" si="0"/>
        <v>38</v>
      </c>
      <c r="B45" s="133" t="s">
        <v>125</v>
      </c>
      <c r="C45" s="132">
        <v>12057</v>
      </c>
      <c r="D45" s="23" t="s">
        <v>129</v>
      </c>
      <c r="E45" s="22" t="s">
        <v>130</v>
      </c>
      <c r="F45" s="24">
        <v>506.69</v>
      </c>
    </row>
    <row r="46" spans="1:6" ht="12.75">
      <c r="A46" s="137">
        <f t="shared" si="0"/>
        <v>39</v>
      </c>
      <c r="B46" s="133" t="s">
        <v>125</v>
      </c>
      <c r="C46" s="132">
        <v>12044</v>
      </c>
      <c r="D46" s="23" t="s">
        <v>131</v>
      </c>
      <c r="E46" s="22" t="s">
        <v>86</v>
      </c>
      <c r="F46" s="24">
        <v>928.08</v>
      </c>
    </row>
    <row r="47" spans="1:6" ht="12.75">
      <c r="A47" s="137">
        <f t="shared" si="0"/>
        <v>40</v>
      </c>
      <c r="B47" s="133" t="s">
        <v>125</v>
      </c>
      <c r="C47" s="132">
        <v>12009</v>
      </c>
      <c r="D47" s="23" t="s">
        <v>131</v>
      </c>
      <c r="E47" s="22" t="s">
        <v>86</v>
      </c>
      <c r="F47" s="24">
        <v>1206.51</v>
      </c>
    </row>
    <row r="48" spans="1:6" ht="12.75">
      <c r="A48" s="137">
        <f t="shared" si="0"/>
        <v>41</v>
      </c>
      <c r="B48" s="133" t="s">
        <v>125</v>
      </c>
      <c r="C48" s="132">
        <v>12056</v>
      </c>
      <c r="D48" s="23" t="s">
        <v>129</v>
      </c>
      <c r="E48" s="22" t="s">
        <v>88</v>
      </c>
      <c r="F48" s="24">
        <v>657.7</v>
      </c>
    </row>
    <row r="49" spans="1:6" ht="12.75">
      <c r="A49" s="137">
        <f t="shared" si="0"/>
        <v>42</v>
      </c>
      <c r="B49" s="133" t="s">
        <v>125</v>
      </c>
      <c r="C49" s="132">
        <v>12046</v>
      </c>
      <c r="D49" s="23" t="s">
        <v>100</v>
      </c>
      <c r="E49" s="22" t="s">
        <v>86</v>
      </c>
      <c r="F49" s="24">
        <v>2780.73</v>
      </c>
    </row>
    <row r="50" spans="1:6" ht="12.75">
      <c r="A50" s="137">
        <f t="shared" si="0"/>
        <v>43</v>
      </c>
      <c r="B50" s="133" t="s">
        <v>125</v>
      </c>
      <c r="C50" s="132">
        <v>12054</v>
      </c>
      <c r="D50" s="23" t="s">
        <v>129</v>
      </c>
      <c r="E50" s="22" t="s">
        <v>132</v>
      </c>
      <c r="F50" s="24">
        <v>290.27</v>
      </c>
    </row>
    <row r="51" spans="1:6" ht="12.75">
      <c r="A51" s="137">
        <f t="shared" si="0"/>
        <v>44</v>
      </c>
      <c r="B51" s="133" t="s">
        <v>125</v>
      </c>
      <c r="C51" s="132">
        <v>12045</v>
      </c>
      <c r="D51" s="23" t="s">
        <v>133</v>
      </c>
      <c r="E51" s="22" t="s">
        <v>90</v>
      </c>
      <c r="F51" s="24">
        <v>127023.38</v>
      </c>
    </row>
    <row r="52" spans="1:6" ht="12.75">
      <c r="A52" s="137">
        <f t="shared" si="0"/>
        <v>45</v>
      </c>
      <c r="B52" s="133" t="s">
        <v>125</v>
      </c>
      <c r="C52" s="132">
        <v>12011</v>
      </c>
      <c r="D52" s="23" t="s">
        <v>134</v>
      </c>
      <c r="E52" s="22" t="s">
        <v>90</v>
      </c>
      <c r="F52" s="24">
        <v>35700</v>
      </c>
    </row>
    <row r="53" spans="1:6" ht="12.75">
      <c r="A53" s="137">
        <f t="shared" si="0"/>
        <v>46</v>
      </c>
      <c r="B53" s="133" t="s">
        <v>125</v>
      </c>
      <c r="C53" s="132">
        <v>12047</v>
      </c>
      <c r="D53" s="23" t="s">
        <v>129</v>
      </c>
      <c r="E53" s="22" t="s">
        <v>90</v>
      </c>
      <c r="F53" s="24">
        <v>2403.53</v>
      </c>
    </row>
    <row r="54" spans="1:6" ht="12.75">
      <c r="A54" s="137">
        <f t="shared" si="0"/>
        <v>47</v>
      </c>
      <c r="B54" s="133" t="s">
        <v>125</v>
      </c>
      <c r="C54" s="132">
        <v>12010</v>
      </c>
      <c r="D54" s="23" t="s">
        <v>135</v>
      </c>
      <c r="E54" s="22" t="s">
        <v>90</v>
      </c>
      <c r="F54" s="24">
        <v>327.11</v>
      </c>
    </row>
    <row r="55" spans="1:6" ht="12.75">
      <c r="A55" s="137">
        <f t="shared" si="0"/>
        <v>48</v>
      </c>
      <c r="B55" s="133" t="s">
        <v>125</v>
      </c>
      <c r="C55" s="132">
        <v>12055</v>
      </c>
      <c r="D55" s="23" t="s">
        <v>129</v>
      </c>
      <c r="E55" s="22" t="s">
        <v>90</v>
      </c>
      <c r="F55" s="24">
        <v>663.12</v>
      </c>
    </row>
    <row r="56" spans="1:6" ht="12.75">
      <c r="A56" s="137">
        <f t="shared" si="0"/>
        <v>49</v>
      </c>
      <c r="B56" s="133" t="s">
        <v>125</v>
      </c>
      <c r="C56" s="132">
        <v>12008</v>
      </c>
      <c r="D56" s="23" t="s">
        <v>136</v>
      </c>
      <c r="E56" s="22" t="s">
        <v>137</v>
      </c>
      <c r="F56" s="24">
        <v>267.75</v>
      </c>
    </row>
    <row r="57" spans="1:6" ht="12.75">
      <c r="A57" s="137">
        <f t="shared" si="0"/>
        <v>50</v>
      </c>
      <c r="B57" s="133" t="s">
        <v>125</v>
      </c>
      <c r="C57" s="132">
        <v>12052</v>
      </c>
      <c r="D57" s="23" t="s">
        <v>93</v>
      </c>
      <c r="E57" s="22" t="s">
        <v>94</v>
      </c>
      <c r="F57" s="24">
        <v>577.78</v>
      </c>
    </row>
    <row r="58" spans="1:6" ht="12.75">
      <c r="A58" s="137">
        <f t="shared" si="0"/>
        <v>51</v>
      </c>
      <c r="B58" s="133" t="s">
        <v>125</v>
      </c>
      <c r="C58" s="132">
        <v>12043</v>
      </c>
      <c r="D58" s="23" t="s">
        <v>93</v>
      </c>
      <c r="E58" s="22" t="s">
        <v>94</v>
      </c>
      <c r="F58" s="24">
        <v>1140.97</v>
      </c>
    </row>
    <row r="59" spans="1:6" ht="12.75">
      <c r="A59" s="137">
        <f t="shared" si="0"/>
        <v>52</v>
      </c>
      <c r="B59" s="133" t="s">
        <v>138</v>
      </c>
      <c r="C59" s="132">
        <v>12109</v>
      </c>
      <c r="D59" s="23" t="s">
        <v>139</v>
      </c>
      <c r="E59" s="22" t="s">
        <v>86</v>
      </c>
      <c r="F59" s="24">
        <v>120.6</v>
      </c>
    </row>
    <row r="60" spans="1:6" ht="12.75">
      <c r="A60" s="137">
        <f t="shared" si="0"/>
        <v>53</v>
      </c>
      <c r="B60" s="133" t="s">
        <v>138</v>
      </c>
      <c r="C60" s="132">
        <v>12108</v>
      </c>
      <c r="D60" s="23" t="s">
        <v>139</v>
      </c>
      <c r="E60" s="22" t="s">
        <v>140</v>
      </c>
      <c r="F60" s="24">
        <v>165.9</v>
      </c>
    </row>
    <row r="61" spans="1:6" ht="12.75">
      <c r="A61" s="137">
        <f t="shared" si="0"/>
        <v>54</v>
      </c>
      <c r="B61" s="133" t="s">
        <v>138</v>
      </c>
      <c r="C61" s="132">
        <v>12110</v>
      </c>
      <c r="D61" s="23" t="s">
        <v>141</v>
      </c>
      <c r="E61" s="22" t="s">
        <v>142</v>
      </c>
      <c r="F61" s="24">
        <v>17650.02</v>
      </c>
    </row>
    <row r="62" spans="1:6" ht="12.75">
      <c r="A62" s="137">
        <f t="shared" si="0"/>
        <v>55</v>
      </c>
      <c r="B62" s="133" t="s">
        <v>138</v>
      </c>
      <c r="C62" s="132">
        <v>12107</v>
      </c>
      <c r="D62" s="23" t="s">
        <v>143</v>
      </c>
      <c r="E62" s="22" t="s">
        <v>137</v>
      </c>
      <c r="F62" s="24">
        <v>408.38</v>
      </c>
    </row>
    <row r="63" spans="1:6" ht="12.75">
      <c r="A63" s="137">
        <f t="shared" si="0"/>
        <v>56</v>
      </c>
      <c r="B63" s="133" t="s">
        <v>138</v>
      </c>
      <c r="C63" s="132">
        <v>12111</v>
      </c>
      <c r="D63" s="23" t="s">
        <v>144</v>
      </c>
      <c r="E63" s="22" t="s">
        <v>137</v>
      </c>
      <c r="F63" s="24">
        <v>700.26</v>
      </c>
    </row>
    <row r="64" spans="1:6" ht="13.5" thickBot="1">
      <c r="A64" s="142">
        <f t="shared" si="0"/>
        <v>57</v>
      </c>
      <c r="B64" s="143" t="s">
        <v>138</v>
      </c>
      <c r="C64" s="144">
        <v>12113</v>
      </c>
      <c r="D64" s="145" t="s">
        <v>145</v>
      </c>
      <c r="E64" s="36" t="s">
        <v>146</v>
      </c>
      <c r="F64" s="37">
        <v>20000</v>
      </c>
    </row>
    <row r="65" spans="1:6" ht="15.75" customHeight="1" thickBot="1">
      <c r="A65" s="38"/>
      <c r="B65" s="146"/>
      <c r="C65" s="147"/>
      <c r="D65" s="39"/>
      <c r="E65" s="148" t="s">
        <v>147</v>
      </c>
      <c r="F65" s="149">
        <f>SUM(F8:F64)</f>
        <v>1813181.51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29</v>
      </c>
      <c r="B1" s="12"/>
      <c r="C1" s="12"/>
      <c r="D1" s="12"/>
    </row>
    <row r="3" spans="1:4" ht="15.75" customHeight="1">
      <c r="A3" s="171" t="s">
        <v>16</v>
      </c>
      <c r="B3" s="171"/>
      <c r="C3" s="171"/>
      <c r="D3" s="14"/>
    </row>
    <row r="4" spans="1:10" ht="30" customHeight="1">
      <c r="A4" s="172" t="s">
        <v>24</v>
      </c>
      <c r="B4" s="172"/>
      <c r="C4" s="172"/>
      <c r="D4" s="172"/>
      <c r="E4" s="172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1" t="s">
        <v>25</v>
      </c>
      <c r="C6" s="11" t="str">
        <f>personal!E6</f>
        <v>26-30 septembrie 2022</v>
      </c>
      <c r="D6" s="18"/>
      <c r="E6" s="15"/>
      <c r="F6" s="15"/>
      <c r="G6" s="15"/>
      <c r="H6" s="15"/>
      <c r="I6" s="16"/>
      <c r="J6" s="16"/>
    </row>
    <row r="7" ht="13.5" thickBot="1"/>
    <row r="8" spans="1:5" ht="18" customHeight="1" thickBot="1">
      <c r="A8" s="40" t="s">
        <v>11</v>
      </c>
      <c r="B8" s="41" t="s">
        <v>12</v>
      </c>
      <c r="C8" s="41" t="s">
        <v>13</v>
      </c>
      <c r="D8" s="41" t="s">
        <v>31</v>
      </c>
      <c r="E8" s="42" t="s">
        <v>14</v>
      </c>
    </row>
    <row r="9" spans="1:5" s="19" customFormat="1" ht="38.25">
      <c r="A9" s="64" t="s">
        <v>157</v>
      </c>
      <c r="B9" s="65" t="s">
        <v>162</v>
      </c>
      <c r="C9" s="66" t="s">
        <v>163</v>
      </c>
      <c r="D9" s="67" t="s">
        <v>173</v>
      </c>
      <c r="E9" s="68">
        <v>1873.29</v>
      </c>
    </row>
    <row r="10" spans="1:5" s="19" customFormat="1" ht="38.25">
      <c r="A10" s="64" t="s">
        <v>157</v>
      </c>
      <c r="B10" s="65" t="s">
        <v>164</v>
      </c>
      <c r="C10" s="66" t="s">
        <v>163</v>
      </c>
      <c r="D10" s="67" t="s">
        <v>173</v>
      </c>
      <c r="E10" s="68">
        <v>270</v>
      </c>
    </row>
    <row r="11" spans="1:5" s="19" customFormat="1" ht="25.5">
      <c r="A11" s="64" t="s">
        <v>153</v>
      </c>
      <c r="B11" s="65" t="s">
        <v>165</v>
      </c>
      <c r="C11" s="66" t="s">
        <v>166</v>
      </c>
      <c r="D11" s="67" t="s">
        <v>167</v>
      </c>
      <c r="E11" s="68">
        <v>305.24</v>
      </c>
    </row>
    <row r="12" spans="1:5" s="19" customFormat="1" ht="25.5">
      <c r="A12" s="64" t="s">
        <v>153</v>
      </c>
      <c r="B12" s="65" t="s">
        <v>168</v>
      </c>
      <c r="C12" s="66" t="s">
        <v>169</v>
      </c>
      <c r="D12" s="67" t="s">
        <v>167</v>
      </c>
      <c r="E12" s="68">
        <v>1729.66</v>
      </c>
    </row>
    <row r="13" spans="1:5" s="19" customFormat="1" ht="25.5">
      <c r="A13" s="64" t="s">
        <v>153</v>
      </c>
      <c r="B13" s="65" t="s">
        <v>170</v>
      </c>
      <c r="C13" s="66" t="s">
        <v>171</v>
      </c>
      <c r="D13" s="67" t="s">
        <v>172</v>
      </c>
      <c r="E13" s="68">
        <v>2225.3</v>
      </c>
    </row>
    <row r="14" spans="1:5" s="19" customFormat="1" ht="13.5" thickBot="1">
      <c r="A14" s="46"/>
      <c r="B14" s="47"/>
      <c r="C14" s="48"/>
      <c r="D14" s="48"/>
      <c r="E14" s="49"/>
    </row>
    <row r="15" spans="1:5" ht="19.5" customHeight="1" thickBot="1">
      <c r="A15" s="43" t="s">
        <v>15</v>
      </c>
      <c r="B15" s="44"/>
      <c r="C15" s="44"/>
      <c r="D15" s="44"/>
      <c r="E15" s="45">
        <f>SUM(E9:E14)</f>
        <v>6403.49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124">
      <selection activeCell="J11" sqref="J11"/>
    </sheetView>
  </sheetViews>
  <sheetFormatPr defaultColWidth="9.140625" defaultRowHeight="12.75"/>
  <cols>
    <col min="1" max="1" width="9.140625" style="0" customWidth="1"/>
    <col min="2" max="2" width="16.28125" style="0" customWidth="1"/>
    <col min="3" max="3" width="17.421875" style="0" customWidth="1"/>
    <col min="4" max="4" width="23.8515625" style="0" customWidth="1"/>
    <col min="5" max="5" width="35.421875" style="0" customWidth="1"/>
    <col min="6" max="6" width="25.140625" style="60" customWidth="1"/>
    <col min="9" max="9" width="9.140625" style="2" customWidth="1"/>
    <col min="10" max="10" width="34.00390625" style="0" customWidth="1"/>
  </cols>
  <sheetData>
    <row r="2" ht="12.75">
      <c r="A2" s="29" t="s">
        <v>30</v>
      </c>
    </row>
    <row r="3" ht="12.75">
      <c r="A3" s="29"/>
    </row>
    <row r="4" ht="12.75">
      <c r="A4" s="29" t="s">
        <v>26</v>
      </c>
    </row>
    <row r="5" spans="1:5" ht="12.75">
      <c r="A5" s="29" t="s">
        <v>18</v>
      </c>
      <c r="D5" s="21" t="s">
        <v>25</v>
      </c>
      <c r="E5" s="62" t="str">
        <f>personal!E6</f>
        <v>26-30 septembrie 2022</v>
      </c>
    </row>
    <row r="6" ht="13.5" thickBot="1"/>
    <row r="7" spans="1:9" ht="46.5" customHeight="1" thickBot="1">
      <c r="A7" s="188" t="s">
        <v>7</v>
      </c>
      <c r="B7" s="189" t="s">
        <v>8</v>
      </c>
      <c r="C7" s="189" t="s">
        <v>9</v>
      </c>
      <c r="D7" s="189" t="s">
        <v>19</v>
      </c>
      <c r="E7" s="189" t="s">
        <v>27</v>
      </c>
      <c r="F7" s="190" t="s">
        <v>21</v>
      </c>
      <c r="I7"/>
    </row>
    <row r="8" spans="1:9" ht="12.75">
      <c r="A8" s="183">
        <v>1</v>
      </c>
      <c r="B8" s="184" t="s">
        <v>148</v>
      </c>
      <c r="C8" s="184">
        <v>11956</v>
      </c>
      <c r="D8" s="185" t="s">
        <v>149</v>
      </c>
      <c r="E8" s="186" t="s">
        <v>150</v>
      </c>
      <c r="F8" s="187">
        <v>1000</v>
      </c>
      <c r="I8"/>
    </row>
    <row r="9" spans="1:9" ht="19.5" customHeight="1">
      <c r="A9" s="180">
        <v>2</v>
      </c>
      <c r="B9" s="173" t="s">
        <v>148</v>
      </c>
      <c r="C9" s="173">
        <v>11957</v>
      </c>
      <c r="D9" s="174" t="s">
        <v>149</v>
      </c>
      <c r="E9" s="175" t="s">
        <v>150</v>
      </c>
      <c r="F9" s="181">
        <v>1000</v>
      </c>
      <c r="I9"/>
    </row>
    <row r="10" spans="1:6" ht="18" customHeight="1">
      <c r="A10" s="180">
        <v>3</v>
      </c>
      <c r="B10" s="173" t="s">
        <v>151</v>
      </c>
      <c r="C10" s="173">
        <v>12100</v>
      </c>
      <c r="D10" s="174" t="s">
        <v>149</v>
      </c>
      <c r="E10" s="175" t="s">
        <v>152</v>
      </c>
      <c r="F10" s="181">
        <v>1500</v>
      </c>
    </row>
    <row r="11" spans="1:6" ht="18" customHeight="1">
      <c r="A11" s="180">
        <v>4</v>
      </c>
      <c r="B11" s="173" t="s">
        <v>153</v>
      </c>
      <c r="C11" s="173">
        <v>12141</v>
      </c>
      <c r="D11" s="174" t="s">
        <v>149</v>
      </c>
      <c r="E11" s="175" t="s">
        <v>154</v>
      </c>
      <c r="F11" s="181">
        <v>3000</v>
      </c>
    </row>
    <row r="12" spans="1:6" ht="18" customHeight="1">
      <c r="A12" s="180">
        <v>5</v>
      </c>
      <c r="B12" s="176">
        <v>44830</v>
      </c>
      <c r="C12" s="177">
        <v>11952</v>
      </c>
      <c r="D12" s="177" t="s">
        <v>155</v>
      </c>
      <c r="E12" s="178" t="s">
        <v>177</v>
      </c>
      <c r="F12" s="182">
        <v>2115.29</v>
      </c>
    </row>
    <row r="13" spans="1:6" ht="18" customHeight="1">
      <c r="A13" s="180">
        <v>6</v>
      </c>
      <c r="B13" s="176">
        <v>44830</v>
      </c>
      <c r="C13" s="177">
        <v>11953</v>
      </c>
      <c r="D13" s="177" t="s">
        <v>155</v>
      </c>
      <c r="E13" s="178" t="s">
        <v>178</v>
      </c>
      <c r="F13" s="182">
        <v>26.18</v>
      </c>
    </row>
    <row r="14" spans="1:6" ht="18" customHeight="1">
      <c r="A14" s="180">
        <v>7</v>
      </c>
      <c r="B14" s="176">
        <v>44830</v>
      </c>
      <c r="C14" s="179">
        <v>11954</v>
      </c>
      <c r="D14" s="177" t="s">
        <v>155</v>
      </c>
      <c r="E14" s="178" t="s">
        <v>179</v>
      </c>
      <c r="F14" s="182">
        <v>85803</v>
      </c>
    </row>
    <row r="15" spans="1:6" ht="18" customHeight="1">
      <c r="A15" s="180">
        <v>8</v>
      </c>
      <c r="B15" s="176">
        <v>44830</v>
      </c>
      <c r="C15" s="179">
        <v>11955</v>
      </c>
      <c r="D15" s="177" t="s">
        <v>159</v>
      </c>
      <c r="E15" s="178" t="s">
        <v>180</v>
      </c>
      <c r="F15" s="182">
        <v>300</v>
      </c>
    </row>
    <row r="16" spans="1:6" ht="18" customHeight="1">
      <c r="A16" s="180">
        <v>9</v>
      </c>
      <c r="B16" s="176">
        <v>44831</v>
      </c>
      <c r="C16" s="177">
        <v>11963</v>
      </c>
      <c r="D16" s="177" t="s">
        <v>155</v>
      </c>
      <c r="E16" s="178" t="s">
        <v>179</v>
      </c>
      <c r="F16" s="182">
        <v>13472.6</v>
      </c>
    </row>
    <row r="17" spans="1:6" ht="18" customHeight="1">
      <c r="A17" s="180">
        <v>10</v>
      </c>
      <c r="B17" s="176">
        <v>44831</v>
      </c>
      <c r="C17" s="177">
        <v>11964</v>
      </c>
      <c r="D17" s="177" t="s">
        <v>155</v>
      </c>
      <c r="E17" s="178" t="s">
        <v>179</v>
      </c>
      <c r="F17" s="182">
        <v>17850</v>
      </c>
    </row>
    <row r="18" spans="1:6" ht="18" customHeight="1">
      <c r="A18" s="180">
        <v>11</v>
      </c>
      <c r="B18" s="176">
        <v>44831</v>
      </c>
      <c r="C18" s="177">
        <v>11965</v>
      </c>
      <c r="D18" s="177" t="s">
        <v>155</v>
      </c>
      <c r="E18" s="178" t="s">
        <v>179</v>
      </c>
      <c r="F18" s="182">
        <v>6843.41</v>
      </c>
    </row>
    <row r="19" spans="1:6" ht="18" customHeight="1">
      <c r="A19" s="180">
        <v>12</v>
      </c>
      <c r="B19" s="176">
        <v>44831</v>
      </c>
      <c r="C19" s="177">
        <v>11966</v>
      </c>
      <c r="D19" s="177" t="s">
        <v>159</v>
      </c>
      <c r="E19" s="178" t="s">
        <v>179</v>
      </c>
      <c r="F19" s="182">
        <v>800</v>
      </c>
    </row>
    <row r="20" spans="1:6" ht="18" customHeight="1">
      <c r="A20" s="180">
        <v>13</v>
      </c>
      <c r="B20" s="176">
        <v>44831</v>
      </c>
      <c r="C20" s="177">
        <v>11967</v>
      </c>
      <c r="D20" s="177" t="s">
        <v>159</v>
      </c>
      <c r="E20" s="178" t="s">
        <v>179</v>
      </c>
      <c r="F20" s="182">
        <v>3000</v>
      </c>
    </row>
    <row r="21" spans="1:6" ht="18" customHeight="1">
      <c r="A21" s="180">
        <v>14</v>
      </c>
      <c r="B21" s="176">
        <v>44831</v>
      </c>
      <c r="C21" s="177">
        <v>11968</v>
      </c>
      <c r="D21" s="177" t="s">
        <v>159</v>
      </c>
      <c r="E21" s="178" t="s">
        <v>177</v>
      </c>
      <c r="F21" s="182">
        <v>2293.4</v>
      </c>
    </row>
    <row r="22" spans="1:6" ht="18" customHeight="1">
      <c r="A22" s="180">
        <v>15</v>
      </c>
      <c r="B22" s="176">
        <v>44831</v>
      </c>
      <c r="C22" s="177">
        <v>11969</v>
      </c>
      <c r="D22" s="177" t="s">
        <v>159</v>
      </c>
      <c r="E22" s="178" t="s">
        <v>181</v>
      </c>
      <c r="F22" s="182">
        <v>9057.07</v>
      </c>
    </row>
    <row r="23" spans="1:6" ht="18" customHeight="1">
      <c r="A23" s="180">
        <v>16</v>
      </c>
      <c r="B23" s="176">
        <v>44831</v>
      </c>
      <c r="C23" s="177">
        <v>11970</v>
      </c>
      <c r="D23" s="177" t="s">
        <v>159</v>
      </c>
      <c r="E23" s="178" t="s">
        <v>179</v>
      </c>
      <c r="F23" s="182">
        <v>5000</v>
      </c>
    </row>
    <row r="24" spans="1:6" ht="18" customHeight="1">
      <c r="A24" s="180">
        <v>17</v>
      </c>
      <c r="B24" s="176">
        <v>44831</v>
      </c>
      <c r="C24" s="177">
        <v>11971</v>
      </c>
      <c r="D24" s="177" t="s">
        <v>159</v>
      </c>
      <c r="E24" s="178" t="s">
        <v>179</v>
      </c>
      <c r="F24" s="182">
        <v>3000</v>
      </c>
    </row>
    <row r="25" spans="1:6" ht="18" customHeight="1">
      <c r="A25" s="180">
        <v>18</v>
      </c>
      <c r="B25" s="176">
        <v>44831</v>
      </c>
      <c r="C25" s="177">
        <v>11972</v>
      </c>
      <c r="D25" s="177" t="s">
        <v>159</v>
      </c>
      <c r="E25" s="178" t="s">
        <v>179</v>
      </c>
      <c r="F25" s="182">
        <v>500</v>
      </c>
    </row>
    <row r="26" spans="1:6" ht="18" customHeight="1">
      <c r="A26" s="180">
        <v>19</v>
      </c>
      <c r="B26" s="176">
        <v>44831</v>
      </c>
      <c r="C26" s="177">
        <v>11973</v>
      </c>
      <c r="D26" s="177" t="s">
        <v>159</v>
      </c>
      <c r="E26" s="178" t="s">
        <v>179</v>
      </c>
      <c r="F26" s="182">
        <v>500</v>
      </c>
    </row>
    <row r="27" spans="1:6" ht="18" customHeight="1">
      <c r="A27" s="180">
        <v>20</v>
      </c>
      <c r="B27" s="176">
        <v>44831</v>
      </c>
      <c r="C27" s="177">
        <v>11974</v>
      </c>
      <c r="D27" s="177" t="s">
        <v>159</v>
      </c>
      <c r="E27" s="178" t="s">
        <v>179</v>
      </c>
      <c r="F27" s="182">
        <v>500</v>
      </c>
    </row>
    <row r="28" spans="1:6" ht="18" customHeight="1">
      <c r="A28" s="180">
        <v>21</v>
      </c>
      <c r="B28" s="176">
        <v>44831</v>
      </c>
      <c r="C28" s="177">
        <v>11975</v>
      </c>
      <c r="D28" s="177" t="s">
        <v>159</v>
      </c>
      <c r="E28" s="178" t="s">
        <v>179</v>
      </c>
      <c r="F28" s="182">
        <v>500</v>
      </c>
    </row>
    <row r="29" spans="1:6" ht="18" customHeight="1">
      <c r="A29" s="180">
        <v>22</v>
      </c>
      <c r="B29" s="176">
        <v>44831</v>
      </c>
      <c r="C29" s="177">
        <v>11976</v>
      </c>
      <c r="D29" s="177" t="s">
        <v>155</v>
      </c>
      <c r="E29" s="178" t="s">
        <v>179</v>
      </c>
      <c r="F29" s="182">
        <v>4050</v>
      </c>
    </row>
    <row r="30" spans="1:6" ht="18" customHeight="1">
      <c r="A30" s="180">
        <v>23</v>
      </c>
      <c r="B30" s="176">
        <v>44831</v>
      </c>
      <c r="C30" s="177">
        <v>11977</v>
      </c>
      <c r="D30" s="177" t="s">
        <v>159</v>
      </c>
      <c r="E30" s="178" t="s">
        <v>179</v>
      </c>
      <c r="F30" s="182">
        <v>1500</v>
      </c>
    </row>
    <row r="31" spans="1:6" ht="18" customHeight="1">
      <c r="A31" s="180">
        <v>24</v>
      </c>
      <c r="B31" s="176">
        <v>44831</v>
      </c>
      <c r="C31" s="177">
        <v>11978</v>
      </c>
      <c r="D31" s="177" t="s">
        <v>155</v>
      </c>
      <c r="E31" s="178" t="s">
        <v>179</v>
      </c>
      <c r="F31" s="182">
        <v>7000</v>
      </c>
    </row>
    <row r="32" spans="1:6" ht="18" customHeight="1">
      <c r="A32" s="180">
        <v>25</v>
      </c>
      <c r="B32" s="176">
        <v>44831</v>
      </c>
      <c r="C32" s="177">
        <v>11979</v>
      </c>
      <c r="D32" s="177" t="s">
        <v>159</v>
      </c>
      <c r="E32" s="178" t="s">
        <v>179</v>
      </c>
      <c r="F32" s="182">
        <v>1025</v>
      </c>
    </row>
    <row r="33" spans="1:6" ht="18" customHeight="1">
      <c r="A33" s="180">
        <v>26</v>
      </c>
      <c r="B33" s="176">
        <v>44831</v>
      </c>
      <c r="C33" s="177">
        <v>11980</v>
      </c>
      <c r="D33" s="177" t="s">
        <v>159</v>
      </c>
      <c r="E33" s="178" t="s">
        <v>179</v>
      </c>
      <c r="F33" s="182">
        <v>3000</v>
      </c>
    </row>
    <row r="34" spans="1:6" ht="18" customHeight="1">
      <c r="A34" s="180">
        <v>27</v>
      </c>
      <c r="B34" s="176">
        <v>44831</v>
      </c>
      <c r="C34" s="177">
        <v>11981</v>
      </c>
      <c r="D34" s="177" t="s">
        <v>155</v>
      </c>
      <c r="E34" s="178" t="s">
        <v>179</v>
      </c>
      <c r="F34" s="182">
        <v>7320</v>
      </c>
    </row>
    <row r="35" spans="1:6" ht="18" customHeight="1">
      <c r="A35" s="180">
        <v>28</v>
      </c>
      <c r="B35" s="176">
        <v>44831</v>
      </c>
      <c r="C35" s="177">
        <v>11982</v>
      </c>
      <c r="D35" s="177" t="s">
        <v>159</v>
      </c>
      <c r="E35" s="178" t="s">
        <v>179</v>
      </c>
      <c r="F35" s="182">
        <v>1142</v>
      </c>
    </row>
    <row r="36" spans="1:6" ht="18" customHeight="1">
      <c r="A36" s="180">
        <v>29</v>
      </c>
      <c r="B36" s="176">
        <v>44831</v>
      </c>
      <c r="C36" s="177">
        <v>11983</v>
      </c>
      <c r="D36" s="177" t="s">
        <v>159</v>
      </c>
      <c r="E36" s="178" t="s">
        <v>179</v>
      </c>
      <c r="F36" s="182">
        <v>2800</v>
      </c>
    </row>
    <row r="37" spans="1:6" ht="18" customHeight="1">
      <c r="A37" s="180">
        <v>30</v>
      </c>
      <c r="B37" s="176">
        <v>44831</v>
      </c>
      <c r="C37" s="177">
        <v>11984</v>
      </c>
      <c r="D37" s="177" t="s">
        <v>159</v>
      </c>
      <c r="E37" s="178" t="s">
        <v>179</v>
      </c>
      <c r="F37" s="182">
        <v>454</v>
      </c>
    </row>
    <row r="38" spans="1:6" ht="18" customHeight="1">
      <c r="A38" s="180">
        <v>31</v>
      </c>
      <c r="B38" s="176">
        <v>44831</v>
      </c>
      <c r="C38" s="177">
        <v>11985</v>
      </c>
      <c r="D38" s="177" t="s">
        <v>159</v>
      </c>
      <c r="E38" s="178" t="s">
        <v>177</v>
      </c>
      <c r="F38" s="182">
        <v>2505.7</v>
      </c>
    </row>
    <row r="39" spans="1:6" ht="18" customHeight="1">
      <c r="A39" s="180">
        <v>32</v>
      </c>
      <c r="B39" s="176">
        <v>44831</v>
      </c>
      <c r="C39" s="177">
        <v>11986</v>
      </c>
      <c r="D39" s="177" t="s">
        <v>159</v>
      </c>
      <c r="E39" s="178" t="s">
        <v>179</v>
      </c>
      <c r="F39" s="182">
        <v>700</v>
      </c>
    </row>
    <row r="40" spans="1:6" ht="18" customHeight="1">
      <c r="A40" s="180">
        <v>33</v>
      </c>
      <c r="B40" s="176">
        <v>44831</v>
      </c>
      <c r="C40" s="177">
        <v>11987</v>
      </c>
      <c r="D40" s="177" t="s">
        <v>159</v>
      </c>
      <c r="E40" s="178" t="s">
        <v>179</v>
      </c>
      <c r="F40" s="182">
        <v>12000</v>
      </c>
    </row>
    <row r="41" spans="1:6" ht="18" customHeight="1">
      <c r="A41" s="180">
        <v>34</v>
      </c>
      <c r="B41" s="176">
        <v>44831</v>
      </c>
      <c r="C41" s="177">
        <v>11988</v>
      </c>
      <c r="D41" s="177" t="s">
        <v>155</v>
      </c>
      <c r="E41" s="178" t="s">
        <v>179</v>
      </c>
      <c r="F41" s="182">
        <v>10962</v>
      </c>
    </row>
    <row r="42" spans="1:6" ht="18" customHeight="1">
      <c r="A42" s="180">
        <v>35</v>
      </c>
      <c r="B42" s="176">
        <v>44832</v>
      </c>
      <c r="C42" s="177">
        <v>12014</v>
      </c>
      <c r="D42" s="177" t="s">
        <v>182</v>
      </c>
      <c r="E42" s="178" t="s">
        <v>183</v>
      </c>
      <c r="F42" s="182">
        <v>100</v>
      </c>
    </row>
    <row r="43" spans="1:6" ht="18" customHeight="1">
      <c r="A43" s="180">
        <v>36</v>
      </c>
      <c r="B43" s="176">
        <v>44832</v>
      </c>
      <c r="C43" s="177">
        <v>12015</v>
      </c>
      <c r="D43" s="177" t="s">
        <v>182</v>
      </c>
      <c r="E43" s="178" t="s">
        <v>183</v>
      </c>
      <c r="F43" s="182">
        <v>120</v>
      </c>
    </row>
    <row r="44" spans="1:6" ht="18" customHeight="1">
      <c r="A44" s="180">
        <v>37</v>
      </c>
      <c r="B44" s="176">
        <v>44832</v>
      </c>
      <c r="C44" s="177">
        <v>12016</v>
      </c>
      <c r="D44" s="177" t="s">
        <v>182</v>
      </c>
      <c r="E44" s="178" t="s">
        <v>183</v>
      </c>
      <c r="F44" s="182">
        <v>150</v>
      </c>
    </row>
    <row r="45" spans="1:6" ht="18" customHeight="1">
      <c r="A45" s="180">
        <v>38</v>
      </c>
      <c r="B45" s="176">
        <v>44832</v>
      </c>
      <c r="C45" s="177">
        <v>12017</v>
      </c>
      <c r="D45" s="177" t="s">
        <v>182</v>
      </c>
      <c r="E45" s="178" t="s">
        <v>183</v>
      </c>
      <c r="F45" s="182">
        <v>300</v>
      </c>
    </row>
    <row r="46" spans="1:6" ht="18" customHeight="1">
      <c r="A46" s="180">
        <v>39</v>
      </c>
      <c r="B46" s="176">
        <v>44832</v>
      </c>
      <c r="C46" s="177">
        <v>12018</v>
      </c>
      <c r="D46" s="177" t="s">
        <v>155</v>
      </c>
      <c r="E46" s="178" t="s">
        <v>179</v>
      </c>
      <c r="F46" s="182">
        <v>12100</v>
      </c>
    </row>
    <row r="47" spans="1:6" ht="18" customHeight="1">
      <c r="A47" s="180">
        <v>40</v>
      </c>
      <c r="B47" s="176">
        <v>44832</v>
      </c>
      <c r="C47" s="177">
        <v>12019</v>
      </c>
      <c r="D47" s="177" t="s">
        <v>182</v>
      </c>
      <c r="E47" s="178" t="s">
        <v>183</v>
      </c>
      <c r="F47" s="182">
        <v>250</v>
      </c>
    </row>
    <row r="48" spans="1:6" ht="18" customHeight="1">
      <c r="A48" s="180">
        <v>41</v>
      </c>
      <c r="B48" s="176">
        <v>44832</v>
      </c>
      <c r="C48" s="177">
        <v>12020</v>
      </c>
      <c r="D48" s="177" t="s">
        <v>182</v>
      </c>
      <c r="E48" s="178" t="s">
        <v>183</v>
      </c>
      <c r="F48" s="182">
        <v>100</v>
      </c>
    </row>
    <row r="49" spans="1:6" ht="18" customHeight="1">
      <c r="A49" s="180">
        <v>42</v>
      </c>
      <c r="B49" s="176">
        <v>44832</v>
      </c>
      <c r="C49" s="177">
        <v>12021</v>
      </c>
      <c r="D49" s="177" t="s">
        <v>159</v>
      </c>
      <c r="E49" s="178" t="s">
        <v>181</v>
      </c>
      <c r="F49" s="182">
        <v>349</v>
      </c>
    </row>
    <row r="50" spans="1:6" ht="18" customHeight="1">
      <c r="A50" s="180">
        <v>43</v>
      </c>
      <c r="B50" s="176">
        <v>44832</v>
      </c>
      <c r="C50" s="177">
        <v>12022</v>
      </c>
      <c r="D50" s="177" t="s">
        <v>182</v>
      </c>
      <c r="E50" s="178" t="s">
        <v>183</v>
      </c>
      <c r="F50" s="182">
        <v>150</v>
      </c>
    </row>
    <row r="51" spans="1:6" ht="18" customHeight="1">
      <c r="A51" s="180">
        <v>44</v>
      </c>
      <c r="B51" s="176">
        <v>44832</v>
      </c>
      <c r="C51" s="177">
        <v>12023</v>
      </c>
      <c r="D51" s="177" t="s">
        <v>159</v>
      </c>
      <c r="E51" s="178" t="s">
        <v>179</v>
      </c>
      <c r="F51" s="182">
        <v>1800</v>
      </c>
    </row>
    <row r="52" spans="1:6" ht="18" customHeight="1">
      <c r="A52" s="180">
        <v>45</v>
      </c>
      <c r="B52" s="176">
        <v>44832</v>
      </c>
      <c r="C52" s="177">
        <v>12024</v>
      </c>
      <c r="D52" s="177" t="s">
        <v>155</v>
      </c>
      <c r="E52" s="178" t="s">
        <v>179</v>
      </c>
      <c r="F52" s="182">
        <v>2050</v>
      </c>
    </row>
    <row r="53" spans="1:6" ht="18" customHeight="1">
      <c r="A53" s="180">
        <v>46</v>
      </c>
      <c r="B53" s="176">
        <v>44832</v>
      </c>
      <c r="C53" s="177">
        <v>12025</v>
      </c>
      <c r="D53" s="177" t="s">
        <v>155</v>
      </c>
      <c r="E53" s="178" t="s">
        <v>179</v>
      </c>
      <c r="F53" s="182">
        <v>23218.2</v>
      </c>
    </row>
    <row r="54" spans="1:6" ht="18" customHeight="1">
      <c r="A54" s="180">
        <v>47</v>
      </c>
      <c r="B54" s="176">
        <v>44832</v>
      </c>
      <c r="C54" s="177">
        <v>12026</v>
      </c>
      <c r="D54" s="177" t="s">
        <v>155</v>
      </c>
      <c r="E54" s="178" t="s">
        <v>181</v>
      </c>
      <c r="F54" s="182">
        <v>1290.85</v>
      </c>
    </row>
    <row r="55" spans="1:6" ht="18" customHeight="1">
      <c r="A55" s="180">
        <v>48</v>
      </c>
      <c r="B55" s="176">
        <v>44832</v>
      </c>
      <c r="C55" s="177">
        <v>12027</v>
      </c>
      <c r="D55" s="177" t="s">
        <v>159</v>
      </c>
      <c r="E55" s="178" t="s">
        <v>181</v>
      </c>
      <c r="F55" s="182">
        <v>188</v>
      </c>
    </row>
    <row r="56" spans="1:6" ht="18" customHeight="1">
      <c r="A56" s="180">
        <v>49</v>
      </c>
      <c r="B56" s="176">
        <v>44832</v>
      </c>
      <c r="C56" s="177">
        <v>12028</v>
      </c>
      <c r="D56" s="177" t="s">
        <v>159</v>
      </c>
      <c r="E56" s="178" t="s">
        <v>179</v>
      </c>
      <c r="F56" s="182">
        <v>6440</v>
      </c>
    </row>
    <row r="57" spans="1:6" ht="18" customHeight="1">
      <c r="A57" s="180">
        <v>50</v>
      </c>
      <c r="B57" s="176">
        <v>44832</v>
      </c>
      <c r="C57" s="177">
        <v>12029</v>
      </c>
      <c r="D57" s="177" t="s">
        <v>159</v>
      </c>
      <c r="E57" s="178" t="s">
        <v>179</v>
      </c>
      <c r="F57" s="182">
        <v>1200</v>
      </c>
    </row>
    <row r="58" spans="1:6" ht="18" customHeight="1">
      <c r="A58" s="180">
        <v>51</v>
      </c>
      <c r="B58" s="176">
        <v>44832</v>
      </c>
      <c r="C58" s="177">
        <v>12030</v>
      </c>
      <c r="D58" s="177" t="s">
        <v>159</v>
      </c>
      <c r="E58" s="178" t="s">
        <v>179</v>
      </c>
      <c r="F58" s="182">
        <v>1000</v>
      </c>
    </row>
    <row r="59" spans="1:6" ht="18" customHeight="1">
      <c r="A59" s="180">
        <v>52</v>
      </c>
      <c r="B59" s="176">
        <v>44832</v>
      </c>
      <c r="C59" s="177">
        <v>12031</v>
      </c>
      <c r="D59" s="177" t="s">
        <v>159</v>
      </c>
      <c r="E59" s="178" t="s">
        <v>179</v>
      </c>
      <c r="F59" s="182">
        <v>1250</v>
      </c>
    </row>
    <row r="60" spans="1:6" ht="18" customHeight="1">
      <c r="A60" s="180">
        <v>53</v>
      </c>
      <c r="B60" s="176">
        <v>44832</v>
      </c>
      <c r="C60" s="177">
        <v>12032</v>
      </c>
      <c r="D60" s="177" t="s">
        <v>159</v>
      </c>
      <c r="E60" s="178" t="s">
        <v>181</v>
      </c>
      <c r="F60" s="182">
        <v>656.7</v>
      </c>
    </row>
    <row r="61" spans="1:6" ht="18" customHeight="1">
      <c r="A61" s="180">
        <v>54</v>
      </c>
      <c r="B61" s="176">
        <v>44832</v>
      </c>
      <c r="C61" s="177">
        <v>12033</v>
      </c>
      <c r="D61" s="177" t="s">
        <v>182</v>
      </c>
      <c r="E61" s="178" t="s">
        <v>183</v>
      </c>
      <c r="F61" s="182">
        <v>450</v>
      </c>
    </row>
    <row r="62" spans="1:6" ht="18" customHeight="1">
      <c r="A62" s="180">
        <v>55</v>
      </c>
      <c r="B62" s="176">
        <v>44832</v>
      </c>
      <c r="C62" s="177">
        <v>12034</v>
      </c>
      <c r="D62" s="177" t="s">
        <v>182</v>
      </c>
      <c r="E62" s="178" t="s">
        <v>183</v>
      </c>
      <c r="F62" s="182">
        <v>10</v>
      </c>
    </row>
    <row r="63" spans="1:6" ht="18" customHeight="1">
      <c r="A63" s="180">
        <v>56</v>
      </c>
      <c r="B63" s="176">
        <v>44832</v>
      </c>
      <c r="C63" s="177">
        <v>12035</v>
      </c>
      <c r="D63" s="177" t="s">
        <v>159</v>
      </c>
      <c r="E63" s="178" t="s">
        <v>181</v>
      </c>
      <c r="F63" s="182">
        <v>528.37</v>
      </c>
    </row>
    <row r="64" spans="1:6" ht="18" customHeight="1">
      <c r="A64" s="180">
        <v>57</v>
      </c>
      <c r="B64" s="176">
        <v>44832</v>
      </c>
      <c r="C64" s="177">
        <v>12036</v>
      </c>
      <c r="D64" s="177" t="s">
        <v>155</v>
      </c>
      <c r="E64" s="178" t="s">
        <v>179</v>
      </c>
      <c r="F64" s="182">
        <v>450</v>
      </c>
    </row>
    <row r="65" spans="1:6" ht="18" customHeight="1">
      <c r="A65" s="180">
        <v>58</v>
      </c>
      <c r="B65" s="176">
        <v>44832</v>
      </c>
      <c r="C65" s="177">
        <v>12037</v>
      </c>
      <c r="D65" s="177" t="s">
        <v>155</v>
      </c>
      <c r="E65" s="178" t="s">
        <v>179</v>
      </c>
      <c r="F65" s="182">
        <v>130</v>
      </c>
    </row>
    <row r="66" spans="1:6" ht="18" customHeight="1">
      <c r="A66" s="180">
        <v>59</v>
      </c>
      <c r="B66" s="176">
        <v>44832</v>
      </c>
      <c r="C66" s="177">
        <v>12038</v>
      </c>
      <c r="D66" s="177" t="s">
        <v>159</v>
      </c>
      <c r="E66" s="178" t="s">
        <v>179</v>
      </c>
      <c r="F66" s="182">
        <v>1199</v>
      </c>
    </row>
    <row r="67" spans="1:6" ht="18" customHeight="1">
      <c r="A67" s="180">
        <v>60</v>
      </c>
      <c r="B67" s="176">
        <v>44832</v>
      </c>
      <c r="C67" s="177">
        <v>12039</v>
      </c>
      <c r="D67" s="177" t="s">
        <v>159</v>
      </c>
      <c r="E67" s="178" t="s">
        <v>181</v>
      </c>
      <c r="F67" s="182">
        <v>53.85</v>
      </c>
    </row>
    <row r="68" spans="1:6" ht="18" customHeight="1">
      <c r="A68" s="180">
        <v>61</v>
      </c>
      <c r="B68" s="176">
        <v>44832</v>
      </c>
      <c r="C68" s="177">
        <v>12040</v>
      </c>
      <c r="D68" s="177" t="s">
        <v>159</v>
      </c>
      <c r="E68" s="178" t="s">
        <v>179</v>
      </c>
      <c r="F68" s="182">
        <v>4000</v>
      </c>
    </row>
    <row r="69" spans="1:6" ht="18" customHeight="1">
      <c r="A69" s="180">
        <v>62</v>
      </c>
      <c r="B69" s="176">
        <v>44832</v>
      </c>
      <c r="C69" s="177">
        <v>12041</v>
      </c>
      <c r="D69" s="177" t="s">
        <v>159</v>
      </c>
      <c r="E69" s="178" t="s">
        <v>179</v>
      </c>
      <c r="F69" s="182">
        <v>1260</v>
      </c>
    </row>
    <row r="70" spans="1:6" ht="18" customHeight="1">
      <c r="A70" s="180">
        <v>63</v>
      </c>
      <c r="B70" s="176">
        <v>44832</v>
      </c>
      <c r="C70" s="177">
        <v>12042</v>
      </c>
      <c r="D70" s="177" t="s">
        <v>159</v>
      </c>
      <c r="E70" s="178" t="s">
        <v>179</v>
      </c>
      <c r="F70" s="182">
        <v>12705</v>
      </c>
    </row>
    <row r="71" spans="1:6" ht="18" customHeight="1">
      <c r="A71" s="180">
        <v>64</v>
      </c>
      <c r="B71" s="176">
        <v>44833</v>
      </c>
      <c r="C71" s="177">
        <v>12060</v>
      </c>
      <c r="D71" s="177" t="s">
        <v>159</v>
      </c>
      <c r="E71" s="178" t="s">
        <v>177</v>
      </c>
      <c r="F71" s="182">
        <v>4764.13</v>
      </c>
    </row>
    <row r="72" spans="1:6" ht="18" customHeight="1">
      <c r="A72" s="180">
        <v>65</v>
      </c>
      <c r="B72" s="176">
        <v>44833</v>
      </c>
      <c r="C72" s="177">
        <v>12061</v>
      </c>
      <c r="D72" s="177" t="s">
        <v>159</v>
      </c>
      <c r="E72" s="178" t="s">
        <v>179</v>
      </c>
      <c r="F72" s="182">
        <v>2050</v>
      </c>
    </row>
    <row r="73" spans="1:6" ht="18" customHeight="1">
      <c r="A73" s="180">
        <v>66</v>
      </c>
      <c r="B73" s="176">
        <v>44833</v>
      </c>
      <c r="C73" s="177">
        <v>12064</v>
      </c>
      <c r="D73" s="177" t="s">
        <v>159</v>
      </c>
      <c r="E73" s="178" t="s">
        <v>179</v>
      </c>
      <c r="F73" s="182">
        <v>4100</v>
      </c>
    </row>
    <row r="74" spans="1:6" ht="18" customHeight="1">
      <c r="A74" s="180">
        <v>67</v>
      </c>
      <c r="B74" s="176">
        <v>44833</v>
      </c>
      <c r="C74" s="177">
        <v>12066</v>
      </c>
      <c r="D74" s="177" t="s">
        <v>155</v>
      </c>
      <c r="E74" s="178" t="s">
        <v>179</v>
      </c>
      <c r="F74" s="182">
        <v>4150</v>
      </c>
    </row>
    <row r="75" spans="1:6" ht="18" customHeight="1">
      <c r="A75" s="180">
        <v>68</v>
      </c>
      <c r="B75" s="176">
        <v>44833</v>
      </c>
      <c r="C75" s="177">
        <v>12068</v>
      </c>
      <c r="D75" s="177" t="s">
        <v>155</v>
      </c>
      <c r="E75" s="178" t="s">
        <v>179</v>
      </c>
      <c r="F75" s="182">
        <v>9438.66</v>
      </c>
    </row>
    <row r="76" spans="1:6" ht="18" customHeight="1">
      <c r="A76" s="180">
        <v>69</v>
      </c>
      <c r="B76" s="176">
        <v>44833</v>
      </c>
      <c r="C76" s="177">
        <v>12070</v>
      </c>
      <c r="D76" s="177" t="s">
        <v>159</v>
      </c>
      <c r="E76" s="178" t="s">
        <v>181</v>
      </c>
      <c r="F76" s="182">
        <v>462.34</v>
      </c>
    </row>
    <row r="77" spans="1:6" ht="18" customHeight="1">
      <c r="A77" s="180">
        <v>70</v>
      </c>
      <c r="B77" s="176">
        <v>44833</v>
      </c>
      <c r="C77" s="177">
        <v>12072</v>
      </c>
      <c r="D77" s="177" t="s">
        <v>159</v>
      </c>
      <c r="E77" s="178" t="s">
        <v>179</v>
      </c>
      <c r="F77" s="182">
        <v>1000</v>
      </c>
    </row>
    <row r="78" spans="1:6" ht="18" customHeight="1">
      <c r="A78" s="180">
        <v>71</v>
      </c>
      <c r="B78" s="176">
        <v>44833</v>
      </c>
      <c r="C78" s="177">
        <v>12074</v>
      </c>
      <c r="D78" s="177" t="s">
        <v>159</v>
      </c>
      <c r="E78" s="178" t="s">
        <v>179</v>
      </c>
      <c r="F78" s="182">
        <v>1661</v>
      </c>
    </row>
    <row r="79" spans="1:6" ht="18" customHeight="1">
      <c r="A79" s="180">
        <v>72</v>
      </c>
      <c r="B79" s="176">
        <v>44833</v>
      </c>
      <c r="C79" s="177">
        <v>12083</v>
      </c>
      <c r="D79" s="177" t="s">
        <v>155</v>
      </c>
      <c r="E79" s="178" t="s">
        <v>181</v>
      </c>
      <c r="F79" s="182">
        <v>3402.31</v>
      </c>
    </row>
    <row r="80" spans="1:6" ht="18" customHeight="1">
      <c r="A80" s="180">
        <v>73</v>
      </c>
      <c r="B80" s="176">
        <v>44833</v>
      </c>
      <c r="C80" s="177">
        <v>12082</v>
      </c>
      <c r="D80" s="177" t="s">
        <v>155</v>
      </c>
      <c r="E80" s="178" t="s">
        <v>179</v>
      </c>
      <c r="F80" s="182">
        <v>5000</v>
      </c>
    </row>
    <row r="81" spans="1:6" ht="18" customHeight="1">
      <c r="A81" s="180">
        <v>74</v>
      </c>
      <c r="B81" s="176">
        <v>44833</v>
      </c>
      <c r="C81" s="177">
        <v>12081</v>
      </c>
      <c r="D81" s="177" t="s">
        <v>159</v>
      </c>
      <c r="E81" s="178" t="s">
        <v>179</v>
      </c>
      <c r="F81" s="182">
        <v>7140</v>
      </c>
    </row>
    <row r="82" spans="1:6" ht="18" customHeight="1">
      <c r="A82" s="180">
        <v>75</v>
      </c>
      <c r="B82" s="176">
        <v>44833</v>
      </c>
      <c r="C82" s="177">
        <v>12080</v>
      </c>
      <c r="D82" s="177" t="s">
        <v>159</v>
      </c>
      <c r="E82" s="178" t="s">
        <v>179</v>
      </c>
      <c r="F82" s="182">
        <v>3100</v>
      </c>
    </row>
    <row r="83" spans="1:6" ht="18" customHeight="1">
      <c r="A83" s="180">
        <v>76</v>
      </c>
      <c r="B83" s="176">
        <v>44833</v>
      </c>
      <c r="C83" s="177">
        <v>12079</v>
      </c>
      <c r="D83" s="177" t="s">
        <v>159</v>
      </c>
      <c r="E83" s="178" t="s">
        <v>179</v>
      </c>
      <c r="F83" s="182">
        <v>4070</v>
      </c>
    </row>
    <row r="84" spans="1:6" ht="18" customHeight="1">
      <c r="A84" s="180">
        <v>77</v>
      </c>
      <c r="B84" s="176">
        <v>44833</v>
      </c>
      <c r="C84" s="177">
        <v>12078</v>
      </c>
      <c r="D84" s="177" t="s">
        <v>159</v>
      </c>
      <c r="E84" s="178" t="s">
        <v>179</v>
      </c>
      <c r="F84" s="182">
        <v>3356</v>
      </c>
    </row>
    <row r="85" spans="1:6" ht="18" customHeight="1">
      <c r="A85" s="180">
        <v>78</v>
      </c>
      <c r="B85" s="176">
        <v>44833</v>
      </c>
      <c r="C85" s="177">
        <v>12077</v>
      </c>
      <c r="D85" s="177" t="s">
        <v>159</v>
      </c>
      <c r="E85" s="178" t="s">
        <v>177</v>
      </c>
      <c r="F85" s="182">
        <v>5753.83</v>
      </c>
    </row>
    <row r="86" spans="1:6" ht="18" customHeight="1">
      <c r="A86" s="180">
        <v>79</v>
      </c>
      <c r="B86" s="176">
        <v>44833</v>
      </c>
      <c r="C86" s="177">
        <v>12076</v>
      </c>
      <c r="D86" s="177" t="s">
        <v>159</v>
      </c>
      <c r="E86" s="178" t="s">
        <v>177</v>
      </c>
      <c r="F86" s="182">
        <v>3671.88</v>
      </c>
    </row>
    <row r="87" spans="1:6" ht="18" customHeight="1">
      <c r="A87" s="180">
        <v>80</v>
      </c>
      <c r="B87" s="176">
        <v>44833</v>
      </c>
      <c r="C87" s="177">
        <v>12075</v>
      </c>
      <c r="D87" s="177" t="s">
        <v>159</v>
      </c>
      <c r="E87" s="178" t="s">
        <v>177</v>
      </c>
      <c r="F87" s="182">
        <v>5900</v>
      </c>
    </row>
    <row r="88" spans="1:6" ht="18" customHeight="1">
      <c r="A88" s="180">
        <v>81</v>
      </c>
      <c r="B88" s="176">
        <v>44833</v>
      </c>
      <c r="C88" s="177">
        <v>12102</v>
      </c>
      <c r="D88" s="177" t="s">
        <v>159</v>
      </c>
      <c r="E88" s="178" t="s">
        <v>179</v>
      </c>
      <c r="F88" s="182">
        <v>3950</v>
      </c>
    </row>
    <row r="89" spans="1:6" ht="18" customHeight="1">
      <c r="A89" s="180">
        <v>82</v>
      </c>
      <c r="B89" s="176">
        <v>44833</v>
      </c>
      <c r="C89" s="177">
        <v>12099</v>
      </c>
      <c r="D89" s="177" t="s">
        <v>155</v>
      </c>
      <c r="E89" s="178" t="s">
        <v>178</v>
      </c>
      <c r="F89" s="182">
        <v>157.08</v>
      </c>
    </row>
    <row r="90" spans="1:6" ht="18" customHeight="1">
      <c r="A90" s="180">
        <v>83</v>
      </c>
      <c r="B90" s="176">
        <v>44833</v>
      </c>
      <c r="C90" s="177">
        <v>12098</v>
      </c>
      <c r="D90" s="177" t="s">
        <v>182</v>
      </c>
      <c r="E90" s="178" t="s">
        <v>183</v>
      </c>
      <c r="F90" s="182">
        <v>210</v>
      </c>
    </row>
    <row r="91" spans="1:6" ht="18" customHeight="1">
      <c r="A91" s="180">
        <v>84</v>
      </c>
      <c r="B91" s="176">
        <v>44833</v>
      </c>
      <c r="C91" s="177">
        <v>12097</v>
      </c>
      <c r="D91" s="177" t="s">
        <v>182</v>
      </c>
      <c r="E91" s="178" t="s">
        <v>183</v>
      </c>
      <c r="F91" s="182">
        <v>30</v>
      </c>
    </row>
    <row r="92" spans="1:6" ht="18" customHeight="1">
      <c r="A92" s="180">
        <v>85</v>
      </c>
      <c r="B92" s="176">
        <v>44833</v>
      </c>
      <c r="C92" s="177">
        <v>12096</v>
      </c>
      <c r="D92" s="177" t="s">
        <v>182</v>
      </c>
      <c r="E92" s="178" t="s">
        <v>183</v>
      </c>
      <c r="F92" s="182">
        <v>200</v>
      </c>
    </row>
    <row r="93" spans="1:6" ht="18" customHeight="1">
      <c r="A93" s="180">
        <v>86</v>
      </c>
      <c r="B93" s="176">
        <v>44833</v>
      </c>
      <c r="C93" s="177">
        <v>12095</v>
      </c>
      <c r="D93" s="177" t="s">
        <v>182</v>
      </c>
      <c r="E93" s="178" t="s">
        <v>183</v>
      </c>
      <c r="F93" s="182">
        <v>600</v>
      </c>
    </row>
    <row r="94" spans="1:6" ht="18" customHeight="1">
      <c r="A94" s="180">
        <v>87</v>
      </c>
      <c r="B94" s="176">
        <v>44833</v>
      </c>
      <c r="C94" s="177">
        <v>12094</v>
      </c>
      <c r="D94" s="177" t="s">
        <v>182</v>
      </c>
      <c r="E94" s="178" t="s">
        <v>183</v>
      </c>
      <c r="F94" s="182">
        <v>100</v>
      </c>
    </row>
    <row r="95" spans="1:6" ht="18" customHeight="1">
      <c r="A95" s="180">
        <v>88</v>
      </c>
      <c r="B95" s="176">
        <v>44833</v>
      </c>
      <c r="C95" s="177">
        <v>12093</v>
      </c>
      <c r="D95" s="177" t="s">
        <v>182</v>
      </c>
      <c r="E95" s="178" t="s">
        <v>183</v>
      </c>
      <c r="F95" s="182">
        <v>230</v>
      </c>
    </row>
    <row r="96" spans="1:6" ht="18" customHeight="1">
      <c r="A96" s="180">
        <v>89</v>
      </c>
      <c r="B96" s="176">
        <v>44833</v>
      </c>
      <c r="C96" s="177">
        <v>12092</v>
      </c>
      <c r="D96" s="177" t="s">
        <v>182</v>
      </c>
      <c r="E96" s="178" t="s">
        <v>183</v>
      </c>
      <c r="F96" s="182">
        <v>1800</v>
      </c>
    </row>
    <row r="97" spans="1:6" ht="18" customHeight="1">
      <c r="A97" s="180">
        <v>90</v>
      </c>
      <c r="B97" s="176">
        <v>44833</v>
      </c>
      <c r="C97" s="177">
        <v>12091</v>
      </c>
      <c r="D97" s="177" t="s">
        <v>159</v>
      </c>
      <c r="E97" s="178" t="s">
        <v>180</v>
      </c>
      <c r="F97" s="182">
        <v>2975</v>
      </c>
    </row>
    <row r="98" spans="1:6" ht="18" customHeight="1">
      <c r="A98" s="180">
        <v>91</v>
      </c>
      <c r="B98" s="176">
        <v>44833</v>
      </c>
      <c r="C98" s="177">
        <v>12090</v>
      </c>
      <c r="D98" s="177" t="s">
        <v>155</v>
      </c>
      <c r="E98" s="178" t="s">
        <v>179</v>
      </c>
      <c r="F98" s="182">
        <v>800</v>
      </c>
    </row>
    <row r="99" spans="1:6" ht="18" customHeight="1">
      <c r="A99" s="180">
        <v>92</v>
      </c>
      <c r="B99" s="176">
        <v>44833</v>
      </c>
      <c r="C99" s="177">
        <v>12089</v>
      </c>
      <c r="D99" s="177" t="s">
        <v>159</v>
      </c>
      <c r="E99" s="178" t="s">
        <v>181</v>
      </c>
      <c r="F99" s="182">
        <v>200.99</v>
      </c>
    </row>
    <row r="100" spans="1:6" ht="18" customHeight="1">
      <c r="A100" s="180">
        <v>93</v>
      </c>
      <c r="B100" s="176">
        <v>44833</v>
      </c>
      <c r="C100" s="177">
        <v>12088</v>
      </c>
      <c r="D100" s="177" t="s">
        <v>155</v>
      </c>
      <c r="E100" s="178" t="s">
        <v>178</v>
      </c>
      <c r="F100" s="182">
        <v>65.45</v>
      </c>
    </row>
    <row r="101" spans="1:6" ht="18" customHeight="1">
      <c r="A101" s="180">
        <v>94</v>
      </c>
      <c r="B101" s="176">
        <v>44833</v>
      </c>
      <c r="C101" s="177">
        <v>12087</v>
      </c>
      <c r="D101" s="177" t="s">
        <v>155</v>
      </c>
      <c r="E101" s="178" t="s">
        <v>179</v>
      </c>
      <c r="F101" s="182">
        <v>8</v>
      </c>
    </row>
    <row r="102" spans="1:6" ht="18" customHeight="1">
      <c r="A102" s="180">
        <v>95</v>
      </c>
      <c r="B102" s="176">
        <v>44833</v>
      </c>
      <c r="C102" s="177">
        <v>12086</v>
      </c>
      <c r="D102" s="177" t="s">
        <v>155</v>
      </c>
      <c r="E102" s="178" t="s">
        <v>179</v>
      </c>
      <c r="F102" s="182">
        <v>10405.14</v>
      </c>
    </row>
    <row r="103" spans="1:6" ht="18" customHeight="1">
      <c r="A103" s="180">
        <v>96</v>
      </c>
      <c r="B103" s="176">
        <v>44833</v>
      </c>
      <c r="C103" s="177">
        <v>12085</v>
      </c>
      <c r="D103" s="177" t="s">
        <v>155</v>
      </c>
      <c r="E103" s="178" t="s">
        <v>179</v>
      </c>
      <c r="F103" s="182">
        <v>18276.58</v>
      </c>
    </row>
    <row r="104" spans="1:6" ht="18" customHeight="1">
      <c r="A104" s="180">
        <v>97</v>
      </c>
      <c r="B104" s="176">
        <v>44833</v>
      </c>
      <c r="C104" s="177">
        <v>12084</v>
      </c>
      <c r="D104" s="177" t="s">
        <v>155</v>
      </c>
      <c r="E104" s="178" t="s">
        <v>179</v>
      </c>
      <c r="F104" s="182">
        <v>1000</v>
      </c>
    </row>
    <row r="105" spans="1:6" ht="18" customHeight="1">
      <c r="A105" s="180">
        <v>98</v>
      </c>
      <c r="B105" s="176">
        <v>44833</v>
      </c>
      <c r="C105" s="177">
        <v>12073</v>
      </c>
      <c r="D105" s="177" t="s">
        <v>155</v>
      </c>
      <c r="E105" s="178" t="s">
        <v>179</v>
      </c>
      <c r="F105" s="182">
        <v>10200</v>
      </c>
    </row>
    <row r="106" spans="1:6" ht="18" customHeight="1">
      <c r="A106" s="180">
        <v>99</v>
      </c>
      <c r="B106" s="176">
        <v>44833</v>
      </c>
      <c r="C106" s="177">
        <v>12071</v>
      </c>
      <c r="D106" s="177" t="s">
        <v>159</v>
      </c>
      <c r="E106" s="178" t="s">
        <v>179</v>
      </c>
      <c r="F106" s="182">
        <v>2700</v>
      </c>
    </row>
    <row r="107" spans="1:6" ht="18" customHeight="1">
      <c r="A107" s="180">
        <v>100</v>
      </c>
      <c r="B107" s="176">
        <v>44833</v>
      </c>
      <c r="C107" s="177">
        <v>12069</v>
      </c>
      <c r="D107" s="177" t="s">
        <v>159</v>
      </c>
      <c r="E107" s="178" t="s">
        <v>179</v>
      </c>
      <c r="F107" s="182">
        <v>4000</v>
      </c>
    </row>
    <row r="108" spans="1:6" ht="18" customHeight="1">
      <c r="A108" s="180">
        <v>101</v>
      </c>
      <c r="B108" s="176">
        <v>44833</v>
      </c>
      <c r="C108" s="177">
        <v>12067</v>
      </c>
      <c r="D108" s="177" t="s">
        <v>155</v>
      </c>
      <c r="E108" s="178" t="s">
        <v>179</v>
      </c>
      <c r="F108" s="182">
        <v>30550</v>
      </c>
    </row>
    <row r="109" spans="1:6" ht="18" customHeight="1">
      <c r="A109" s="180">
        <v>102</v>
      </c>
      <c r="B109" s="176">
        <v>44833</v>
      </c>
      <c r="C109" s="177">
        <v>12065</v>
      </c>
      <c r="D109" s="177" t="s">
        <v>159</v>
      </c>
      <c r="E109" s="178" t="s">
        <v>179</v>
      </c>
      <c r="F109" s="182">
        <v>2500</v>
      </c>
    </row>
    <row r="110" spans="1:6" ht="18" customHeight="1">
      <c r="A110" s="180">
        <v>103</v>
      </c>
      <c r="B110" s="176">
        <v>44833</v>
      </c>
      <c r="C110" s="177">
        <v>12063</v>
      </c>
      <c r="D110" s="177" t="s">
        <v>155</v>
      </c>
      <c r="E110" s="178" t="s">
        <v>179</v>
      </c>
      <c r="F110" s="182">
        <v>38200</v>
      </c>
    </row>
    <row r="111" spans="1:6" ht="18" customHeight="1">
      <c r="A111" s="180">
        <v>104</v>
      </c>
      <c r="B111" s="176">
        <v>44833</v>
      </c>
      <c r="C111" s="177">
        <v>12062</v>
      </c>
      <c r="D111" s="177" t="s">
        <v>159</v>
      </c>
      <c r="E111" s="178" t="s">
        <v>179</v>
      </c>
      <c r="F111" s="182">
        <v>900</v>
      </c>
    </row>
    <row r="112" spans="1:6" ht="18" customHeight="1">
      <c r="A112" s="180">
        <v>105</v>
      </c>
      <c r="B112" s="176">
        <v>44834</v>
      </c>
      <c r="C112" s="177">
        <v>12115</v>
      </c>
      <c r="D112" s="177" t="s">
        <v>155</v>
      </c>
      <c r="E112" s="178" t="s">
        <v>179</v>
      </c>
      <c r="F112" s="182">
        <v>3410</v>
      </c>
    </row>
    <row r="113" spans="1:6" ht="18" customHeight="1">
      <c r="A113" s="180">
        <v>106</v>
      </c>
      <c r="B113" s="176">
        <v>44834</v>
      </c>
      <c r="C113" s="177">
        <v>12116</v>
      </c>
      <c r="D113" s="177" t="s">
        <v>159</v>
      </c>
      <c r="E113" s="178" t="s">
        <v>179</v>
      </c>
      <c r="F113" s="182">
        <v>3450</v>
      </c>
    </row>
    <row r="114" spans="1:6" ht="18" customHeight="1">
      <c r="A114" s="180">
        <v>107</v>
      </c>
      <c r="B114" s="176">
        <v>44834</v>
      </c>
      <c r="C114" s="177">
        <v>12118</v>
      </c>
      <c r="D114" s="177" t="s">
        <v>155</v>
      </c>
      <c r="E114" s="178" t="s">
        <v>179</v>
      </c>
      <c r="F114" s="182">
        <v>5715</v>
      </c>
    </row>
    <row r="115" spans="1:6" ht="18" customHeight="1">
      <c r="A115" s="180">
        <v>108</v>
      </c>
      <c r="B115" s="176">
        <v>44834</v>
      </c>
      <c r="C115" s="177">
        <v>12120</v>
      </c>
      <c r="D115" s="177" t="s">
        <v>155</v>
      </c>
      <c r="E115" s="178" t="s">
        <v>179</v>
      </c>
      <c r="F115" s="182">
        <v>200</v>
      </c>
    </row>
    <row r="116" spans="1:6" ht="18" customHeight="1">
      <c r="A116" s="180">
        <v>109</v>
      </c>
      <c r="B116" s="176">
        <v>44834</v>
      </c>
      <c r="C116" s="177">
        <v>12122</v>
      </c>
      <c r="D116" s="177" t="s">
        <v>159</v>
      </c>
      <c r="E116" s="178" t="s">
        <v>179</v>
      </c>
      <c r="F116" s="182">
        <v>1000</v>
      </c>
    </row>
    <row r="117" spans="1:6" ht="18" customHeight="1">
      <c r="A117" s="180">
        <v>110</v>
      </c>
      <c r="B117" s="176">
        <v>44834</v>
      </c>
      <c r="C117" s="177">
        <v>12124</v>
      </c>
      <c r="D117" s="177" t="s">
        <v>155</v>
      </c>
      <c r="E117" s="178" t="s">
        <v>179</v>
      </c>
      <c r="F117" s="182">
        <v>1.57</v>
      </c>
    </row>
    <row r="118" spans="1:6" ht="18" customHeight="1">
      <c r="A118" s="180">
        <v>111</v>
      </c>
      <c r="B118" s="176">
        <v>44834</v>
      </c>
      <c r="C118" s="177">
        <v>12126</v>
      </c>
      <c r="D118" s="177" t="s">
        <v>155</v>
      </c>
      <c r="E118" s="178" t="s">
        <v>179</v>
      </c>
      <c r="F118" s="182">
        <v>3604.06</v>
      </c>
    </row>
    <row r="119" spans="1:6" ht="18" customHeight="1">
      <c r="A119" s="180">
        <v>112</v>
      </c>
      <c r="B119" s="176">
        <v>44834</v>
      </c>
      <c r="C119" s="177">
        <v>12128</v>
      </c>
      <c r="D119" s="177" t="s">
        <v>159</v>
      </c>
      <c r="E119" s="178" t="s">
        <v>179</v>
      </c>
      <c r="F119" s="182">
        <v>1000</v>
      </c>
    </row>
    <row r="120" spans="1:6" ht="18" customHeight="1">
      <c r="A120" s="180">
        <v>113</v>
      </c>
      <c r="B120" s="176">
        <v>44834</v>
      </c>
      <c r="C120" s="177">
        <v>12139</v>
      </c>
      <c r="D120" s="177" t="s">
        <v>159</v>
      </c>
      <c r="E120" s="178" t="s">
        <v>179</v>
      </c>
      <c r="F120" s="182">
        <v>1500</v>
      </c>
    </row>
    <row r="121" spans="1:6" ht="18" customHeight="1">
      <c r="A121" s="180">
        <v>114</v>
      </c>
      <c r="B121" s="176">
        <v>44834</v>
      </c>
      <c r="C121" s="177">
        <v>12138</v>
      </c>
      <c r="D121" s="177" t="s">
        <v>155</v>
      </c>
      <c r="E121" s="178" t="s">
        <v>179</v>
      </c>
      <c r="F121" s="182">
        <v>7300</v>
      </c>
    </row>
    <row r="122" spans="1:6" ht="18" customHeight="1">
      <c r="A122" s="180">
        <v>115</v>
      </c>
      <c r="B122" s="176">
        <v>44834</v>
      </c>
      <c r="C122" s="177">
        <v>12137</v>
      </c>
      <c r="D122" s="177" t="s">
        <v>159</v>
      </c>
      <c r="E122" s="178" t="s">
        <v>179</v>
      </c>
      <c r="F122" s="182">
        <v>700</v>
      </c>
    </row>
    <row r="123" spans="1:6" ht="18" customHeight="1">
      <c r="A123" s="180">
        <v>116</v>
      </c>
      <c r="B123" s="176">
        <v>44834</v>
      </c>
      <c r="C123" s="177">
        <v>12136</v>
      </c>
      <c r="D123" s="177" t="s">
        <v>159</v>
      </c>
      <c r="E123" s="178" t="s">
        <v>179</v>
      </c>
      <c r="F123" s="182">
        <v>58</v>
      </c>
    </row>
    <row r="124" spans="1:6" ht="18" customHeight="1">
      <c r="A124" s="180">
        <v>117</v>
      </c>
      <c r="B124" s="176">
        <v>44834</v>
      </c>
      <c r="C124" s="177">
        <v>12135</v>
      </c>
      <c r="D124" s="177" t="s">
        <v>159</v>
      </c>
      <c r="E124" s="178" t="s">
        <v>177</v>
      </c>
      <c r="F124" s="182">
        <v>1924.45</v>
      </c>
    </row>
    <row r="125" spans="1:6" ht="18" customHeight="1">
      <c r="A125" s="180">
        <v>118</v>
      </c>
      <c r="B125" s="176">
        <v>44834</v>
      </c>
      <c r="C125" s="177">
        <v>12132</v>
      </c>
      <c r="D125" s="177" t="s">
        <v>159</v>
      </c>
      <c r="E125" s="178" t="s">
        <v>177</v>
      </c>
      <c r="F125" s="182">
        <v>995.35</v>
      </c>
    </row>
    <row r="126" spans="1:6" ht="18" customHeight="1">
      <c r="A126" s="180">
        <v>119</v>
      </c>
      <c r="B126" s="176">
        <v>44834</v>
      </c>
      <c r="C126" s="177">
        <v>12131</v>
      </c>
      <c r="D126" s="177" t="s">
        <v>155</v>
      </c>
      <c r="E126" s="178" t="s">
        <v>179</v>
      </c>
      <c r="F126" s="182">
        <v>12200</v>
      </c>
    </row>
    <row r="127" spans="1:6" ht="18" customHeight="1">
      <c r="A127" s="180">
        <v>120</v>
      </c>
      <c r="B127" s="176">
        <v>44834</v>
      </c>
      <c r="C127" s="177">
        <v>12130</v>
      </c>
      <c r="D127" s="177" t="s">
        <v>155</v>
      </c>
      <c r="E127" s="178" t="s">
        <v>179</v>
      </c>
      <c r="F127" s="182">
        <v>194</v>
      </c>
    </row>
    <row r="128" spans="1:6" ht="18" customHeight="1">
      <c r="A128" s="180">
        <v>121</v>
      </c>
      <c r="B128" s="176">
        <v>44834</v>
      </c>
      <c r="C128" s="177">
        <v>12129</v>
      </c>
      <c r="D128" s="177" t="s">
        <v>159</v>
      </c>
      <c r="E128" s="178" t="s">
        <v>181</v>
      </c>
      <c r="F128" s="182">
        <v>710</v>
      </c>
    </row>
    <row r="129" spans="1:6" ht="18" customHeight="1">
      <c r="A129" s="180">
        <v>122</v>
      </c>
      <c r="B129" s="176">
        <v>44834</v>
      </c>
      <c r="C129" s="177">
        <v>12143</v>
      </c>
      <c r="D129" s="177" t="s">
        <v>155</v>
      </c>
      <c r="E129" s="178" t="s">
        <v>179</v>
      </c>
      <c r="F129" s="182">
        <v>30100</v>
      </c>
    </row>
    <row r="130" spans="1:6" ht="18" customHeight="1">
      <c r="A130" s="180">
        <v>123</v>
      </c>
      <c r="B130" s="176">
        <v>44834</v>
      </c>
      <c r="C130" s="177">
        <v>12142</v>
      </c>
      <c r="D130" s="177" t="s">
        <v>155</v>
      </c>
      <c r="E130" s="178" t="s">
        <v>178</v>
      </c>
      <c r="F130" s="182">
        <v>119</v>
      </c>
    </row>
    <row r="131" spans="1:6" ht="18" customHeight="1">
      <c r="A131" s="180">
        <v>124</v>
      </c>
      <c r="B131" s="176">
        <v>44834</v>
      </c>
      <c r="C131" s="177">
        <v>12140</v>
      </c>
      <c r="D131" s="177" t="s">
        <v>182</v>
      </c>
      <c r="E131" s="178" t="s">
        <v>183</v>
      </c>
      <c r="F131" s="182">
        <v>120</v>
      </c>
    </row>
    <row r="132" spans="1:6" ht="18" customHeight="1">
      <c r="A132" s="180">
        <v>125</v>
      </c>
      <c r="B132" s="176">
        <v>44834</v>
      </c>
      <c r="C132" s="177">
        <v>12127</v>
      </c>
      <c r="D132" s="177" t="s">
        <v>159</v>
      </c>
      <c r="E132" s="178" t="s">
        <v>179</v>
      </c>
      <c r="F132" s="182">
        <v>2400</v>
      </c>
    </row>
    <row r="133" spans="1:6" ht="18" customHeight="1">
      <c r="A133" s="180">
        <v>126</v>
      </c>
      <c r="B133" s="176">
        <v>44834</v>
      </c>
      <c r="C133" s="177">
        <v>12125</v>
      </c>
      <c r="D133" s="177" t="s">
        <v>155</v>
      </c>
      <c r="E133" s="178" t="s">
        <v>179</v>
      </c>
      <c r="F133" s="182">
        <v>2981.4</v>
      </c>
    </row>
    <row r="134" spans="1:6" ht="18" customHeight="1">
      <c r="A134" s="180">
        <v>127</v>
      </c>
      <c r="B134" s="176">
        <v>44834</v>
      </c>
      <c r="C134" s="177">
        <v>12123</v>
      </c>
      <c r="D134" s="177" t="s">
        <v>155</v>
      </c>
      <c r="E134" s="178" t="s">
        <v>179</v>
      </c>
      <c r="F134" s="182">
        <v>12150</v>
      </c>
    </row>
    <row r="135" spans="1:6" ht="18" customHeight="1">
      <c r="A135" s="180">
        <v>128</v>
      </c>
      <c r="B135" s="176">
        <v>44834</v>
      </c>
      <c r="C135" s="177">
        <v>12121</v>
      </c>
      <c r="D135" s="177" t="s">
        <v>155</v>
      </c>
      <c r="E135" s="178" t="s">
        <v>179</v>
      </c>
      <c r="F135" s="182">
        <v>35400</v>
      </c>
    </row>
    <row r="136" spans="1:6" ht="18" customHeight="1">
      <c r="A136" s="180">
        <v>129</v>
      </c>
      <c r="B136" s="176">
        <v>44834</v>
      </c>
      <c r="C136" s="177">
        <v>12119</v>
      </c>
      <c r="D136" s="177" t="s">
        <v>155</v>
      </c>
      <c r="E136" s="178" t="s">
        <v>179</v>
      </c>
      <c r="F136" s="182">
        <v>7429.46</v>
      </c>
    </row>
    <row r="137" spans="1:6" ht="18" customHeight="1">
      <c r="A137" s="180">
        <v>130</v>
      </c>
      <c r="B137" s="176">
        <v>44834</v>
      </c>
      <c r="C137" s="177">
        <v>12117</v>
      </c>
      <c r="D137" s="177" t="s">
        <v>159</v>
      </c>
      <c r="E137" s="178" t="s">
        <v>181</v>
      </c>
      <c r="F137" s="182">
        <v>620</v>
      </c>
    </row>
    <row r="138" spans="1:6" ht="18" customHeight="1" thickBot="1">
      <c r="A138" s="191"/>
      <c r="B138" s="192"/>
      <c r="C138" s="193"/>
      <c r="D138" s="193"/>
      <c r="E138" s="194"/>
      <c r="F138" s="195"/>
    </row>
    <row r="139" spans="1:6" ht="18" customHeight="1" thickBot="1">
      <c r="A139" s="196"/>
      <c r="B139" s="197"/>
      <c r="C139" s="198"/>
      <c r="D139" s="199"/>
      <c r="E139" s="199" t="s">
        <v>5</v>
      </c>
      <c r="F139" s="200">
        <f>SUM(F8:F138)</f>
        <v>620379.3000000002</v>
      </c>
    </row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/>
    </row>
    <row r="254" ht="18" customHeight="1">
      <c r="I254"/>
    </row>
    <row r="255" ht="18" customHeight="1">
      <c r="I255"/>
    </row>
    <row r="256" ht="18" customHeight="1">
      <c r="I256"/>
    </row>
    <row r="257" ht="18" customHeight="1">
      <c r="I257"/>
    </row>
    <row r="258" ht="18" customHeight="1">
      <c r="I258"/>
    </row>
    <row r="259" ht="18" customHeight="1">
      <c r="I259"/>
    </row>
    <row r="260" ht="18" customHeight="1">
      <c r="I260"/>
    </row>
    <row r="261" ht="18" customHeight="1">
      <c r="I261"/>
    </row>
    <row r="262" ht="18" customHeight="1">
      <c r="I262"/>
    </row>
    <row r="263" ht="18" customHeight="1">
      <c r="I263"/>
    </row>
    <row r="264" ht="18" customHeight="1">
      <c r="I264"/>
    </row>
    <row r="265" ht="18" customHeight="1">
      <c r="I265"/>
    </row>
    <row r="266" ht="18" customHeight="1">
      <c r="I266"/>
    </row>
    <row r="267" ht="18" customHeight="1">
      <c r="I267"/>
    </row>
    <row r="268" ht="18" customHeight="1">
      <c r="I268"/>
    </row>
    <row r="269" ht="18" customHeight="1">
      <c r="I269"/>
    </row>
    <row r="270" ht="18" customHeight="1">
      <c r="I270"/>
    </row>
    <row r="271" ht="18" customHeight="1">
      <c r="I271"/>
    </row>
    <row r="272" ht="18" customHeight="1">
      <c r="I272"/>
    </row>
    <row r="273" ht="18" customHeight="1">
      <c r="I273"/>
    </row>
    <row r="274" ht="18" customHeight="1">
      <c r="I274"/>
    </row>
    <row r="275" ht="18" customHeight="1">
      <c r="I275"/>
    </row>
    <row r="276" ht="18" customHeight="1">
      <c r="I276"/>
    </row>
    <row r="277" ht="18" customHeight="1">
      <c r="I277"/>
    </row>
    <row r="278" ht="18" customHeight="1">
      <c r="I278"/>
    </row>
    <row r="279" ht="18" customHeight="1">
      <c r="I279"/>
    </row>
    <row r="280" ht="18" customHeight="1">
      <c r="I280"/>
    </row>
    <row r="281" ht="18" customHeight="1">
      <c r="I281"/>
    </row>
    <row r="282" ht="18" customHeight="1">
      <c r="I282"/>
    </row>
    <row r="283" ht="18" customHeight="1">
      <c r="I283"/>
    </row>
    <row r="284" ht="18" customHeight="1">
      <c r="I284"/>
    </row>
    <row r="285" ht="18" customHeight="1">
      <c r="I285"/>
    </row>
    <row r="286" ht="18" customHeight="1">
      <c r="I286"/>
    </row>
    <row r="287" ht="18" customHeight="1">
      <c r="I287"/>
    </row>
    <row r="288" ht="18" customHeight="1">
      <c r="I288"/>
    </row>
    <row r="289" ht="18" customHeight="1">
      <c r="I289"/>
    </row>
    <row r="290" ht="18" customHeight="1">
      <c r="I290"/>
    </row>
    <row r="291" ht="18" customHeight="1">
      <c r="I291"/>
    </row>
    <row r="292" ht="18" customHeight="1">
      <c r="I292"/>
    </row>
    <row r="293" ht="18" customHeight="1">
      <c r="I293"/>
    </row>
    <row r="294" ht="18" customHeight="1">
      <c r="I294"/>
    </row>
    <row r="295" ht="18" customHeight="1">
      <c r="I295"/>
    </row>
    <row r="296" ht="18" customHeight="1">
      <c r="I296"/>
    </row>
    <row r="297" ht="18" customHeight="1">
      <c r="I297"/>
    </row>
    <row r="298" ht="18" customHeight="1">
      <c r="I298"/>
    </row>
    <row r="299" ht="18" customHeight="1">
      <c r="I299"/>
    </row>
    <row r="300" ht="18" customHeight="1">
      <c r="I300"/>
    </row>
    <row r="301" ht="18" customHeight="1">
      <c r="I301"/>
    </row>
    <row r="302" ht="18" customHeight="1">
      <c r="I302"/>
    </row>
    <row r="303" ht="18" customHeight="1">
      <c r="I303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E28" sqref="E28"/>
    </sheetView>
  </sheetViews>
  <sheetFormatPr defaultColWidth="10.421875" defaultRowHeight="12.75"/>
  <cols>
    <col min="1" max="1" width="9.421875" style="152" customWidth="1"/>
    <col min="2" max="2" width="17.28125" style="152" customWidth="1"/>
    <col min="3" max="3" width="14.7109375" style="152" customWidth="1"/>
    <col min="4" max="4" width="24.7109375" style="152" customWidth="1"/>
    <col min="5" max="5" width="39.421875" style="152" customWidth="1"/>
    <col min="6" max="6" width="15.00390625" style="152" customWidth="1"/>
    <col min="7" max="16384" width="10.421875" style="152" customWidth="1"/>
  </cols>
  <sheetData>
    <row r="1" spans="1:6" ht="12.75">
      <c r="A1" s="10" t="s">
        <v>30</v>
      </c>
      <c r="B1" s="151"/>
      <c r="C1" s="6"/>
      <c r="D1" s="6"/>
      <c r="E1" s="151"/>
      <c r="F1" s="151"/>
    </row>
    <row r="2" spans="2:6" ht="12.75">
      <c r="B2" s="151"/>
      <c r="C2" s="151"/>
      <c r="D2" s="151"/>
      <c r="E2" s="151"/>
      <c r="F2" s="151"/>
    </row>
    <row r="3" spans="1:6" ht="12.75">
      <c r="A3" s="10" t="s">
        <v>17</v>
      </c>
      <c r="B3" s="6"/>
      <c r="C3" s="151"/>
      <c r="D3" s="6"/>
      <c r="E3" s="153"/>
      <c r="F3" s="151"/>
    </row>
    <row r="4" spans="1:6" ht="12.75">
      <c r="A4" s="10" t="s">
        <v>22</v>
      </c>
      <c r="B4" s="6"/>
      <c r="C4" s="151"/>
      <c r="D4" s="6"/>
      <c r="E4" s="151"/>
      <c r="F4" s="6"/>
    </row>
    <row r="5" spans="1:6" ht="12.75">
      <c r="A5" s="151"/>
      <c r="B5" s="6"/>
      <c r="C5" s="151"/>
      <c r="D5" s="151"/>
      <c r="E5" s="151"/>
      <c r="F5" s="151"/>
    </row>
    <row r="6" spans="1:6" ht="12.75">
      <c r="A6" s="151"/>
      <c r="B6" s="8"/>
      <c r="C6" s="21" t="s">
        <v>25</v>
      </c>
      <c r="D6" s="30" t="str">
        <f>personal!E6</f>
        <v>26-30 septembrie 2022</v>
      </c>
      <c r="E6" s="151"/>
      <c r="F6" s="151"/>
    </row>
    <row r="7" spans="1:6" ht="13.5" thickBot="1">
      <c r="A7" s="151"/>
      <c r="B7" s="151"/>
      <c r="C7" s="151"/>
      <c r="D7" s="151"/>
      <c r="E7" s="151"/>
      <c r="F7" s="151"/>
    </row>
    <row r="8" spans="1:6" ht="51.75" thickBot="1">
      <c r="A8" s="50" t="s">
        <v>7</v>
      </c>
      <c r="B8" s="51" t="s">
        <v>8</v>
      </c>
      <c r="C8" s="52" t="s">
        <v>9</v>
      </c>
      <c r="D8" s="51" t="s">
        <v>19</v>
      </c>
      <c r="E8" s="51" t="s">
        <v>20</v>
      </c>
      <c r="F8" s="58" t="s">
        <v>21</v>
      </c>
    </row>
    <row r="9" spans="1:6" ht="16.5" customHeight="1">
      <c r="A9" s="154">
        <v>1</v>
      </c>
      <c r="B9" s="150" t="s">
        <v>148</v>
      </c>
      <c r="C9" s="150">
        <v>1128</v>
      </c>
      <c r="D9" s="155" t="s">
        <v>155</v>
      </c>
      <c r="E9" s="156" t="s">
        <v>156</v>
      </c>
      <c r="F9" s="157">
        <v>26791.38</v>
      </c>
    </row>
    <row r="10" spans="1:6" ht="12.75">
      <c r="A10" s="154">
        <v>2</v>
      </c>
      <c r="B10" s="150" t="s">
        <v>157</v>
      </c>
      <c r="C10" s="150">
        <v>1142</v>
      </c>
      <c r="D10" s="155" t="s">
        <v>155</v>
      </c>
      <c r="E10" s="156" t="s">
        <v>158</v>
      </c>
      <c r="F10" s="157">
        <v>1888.65</v>
      </c>
    </row>
    <row r="11" spans="1:6" ht="12.75">
      <c r="A11" s="154">
        <v>3</v>
      </c>
      <c r="B11" s="150" t="s">
        <v>157</v>
      </c>
      <c r="C11" s="150">
        <v>1139</v>
      </c>
      <c r="D11" s="155" t="s">
        <v>155</v>
      </c>
      <c r="E11" s="156" t="s">
        <v>158</v>
      </c>
      <c r="F11" s="157">
        <v>25925.32</v>
      </c>
    </row>
    <row r="12" spans="1:6" ht="12.75">
      <c r="A12" s="154">
        <v>4</v>
      </c>
      <c r="B12" s="150" t="s">
        <v>157</v>
      </c>
      <c r="C12" s="150">
        <v>1141</v>
      </c>
      <c r="D12" s="155" t="s">
        <v>155</v>
      </c>
      <c r="E12" s="156" t="s">
        <v>158</v>
      </c>
      <c r="F12" s="157">
        <v>558401</v>
      </c>
    </row>
    <row r="13" spans="1:256" ht="12.75">
      <c r="A13" s="154">
        <v>5</v>
      </c>
      <c r="B13" s="150" t="s">
        <v>157</v>
      </c>
      <c r="C13" s="150">
        <v>1140</v>
      </c>
      <c r="D13" s="155" t="s">
        <v>155</v>
      </c>
      <c r="E13" s="156" t="s">
        <v>158</v>
      </c>
      <c r="F13" s="157">
        <v>994826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</row>
    <row r="14" spans="1:6" ht="12.75">
      <c r="A14" s="154">
        <v>6</v>
      </c>
      <c r="B14" s="150" t="s">
        <v>151</v>
      </c>
      <c r="C14" s="150">
        <v>12101</v>
      </c>
      <c r="D14" s="155" t="s">
        <v>159</v>
      </c>
      <c r="E14" s="156" t="s">
        <v>160</v>
      </c>
      <c r="F14" s="157">
        <v>30000</v>
      </c>
    </row>
    <row r="15" spans="1:6" ht="12.75">
      <c r="A15" s="154">
        <v>7</v>
      </c>
      <c r="B15" s="150" t="s">
        <v>153</v>
      </c>
      <c r="C15" s="150">
        <v>1165</v>
      </c>
      <c r="D15" s="155" t="s">
        <v>155</v>
      </c>
      <c r="E15" s="156" t="s">
        <v>161</v>
      </c>
      <c r="F15" s="157">
        <v>95096.2</v>
      </c>
    </row>
    <row r="16" spans="1:6" ht="13.5" thickBot="1">
      <c r="A16" s="158"/>
      <c r="B16" s="159"/>
      <c r="C16" s="160"/>
      <c r="D16" s="160"/>
      <c r="E16" s="161"/>
      <c r="F16" s="162"/>
    </row>
    <row r="17" spans="1:6" ht="18" customHeight="1" thickBot="1">
      <c r="A17" s="163" t="s">
        <v>5</v>
      </c>
      <c r="B17" s="164"/>
      <c r="C17" s="164"/>
      <c r="D17" s="164"/>
      <c r="E17" s="164"/>
      <c r="F17" s="165">
        <f>SUM(F9:F16)</f>
        <v>1732928.55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2"/>
  <sheetViews>
    <sheetView tabSelected="1" zoomScalePageLayoutView="0" workbookViewId="0" topLeftCell="A1">
      <selection activeCell="C21" sqref="C21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20.140625" style="9" customWidth="1"/>
    <col min="4" max="4" width="24.7109375" style="9" customWidth="1"/>
    <col min="5" max="5" width="39.42187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30</v>
      </c>
      <c r="B1" s="5"/>
      <c r="C1" s="6"/>
      <c r="D1" s="6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0" t="s">
        <v>17</v>
      </c>
      <c r="B3" s="6"/>
      <c r="C3" s="5"/>
      <c r="D3" s="6"/>
      <c r="E3" s="7"/>
      <c r="F3" s="5"/>
    </row>
    <row r="4" spans="1:6" ht="12.75">
      <c r="A4" s="10" t="s">
        <v>23</v>
      </c>
      <c r="B4" s="6"/>
      <c r="C4" s="5"/>
      <c r="D4" s="6"/>
      <c r="E4" s="5"/>
      <c r="F4" s="6"/>
    </row>
    <row r="5" spans="1:6" ht="12.75">
      <c r="A5" s="5"/>
      <c r="B5" s="6"/>
      <c r="C5" s="5"/>
      <c r="D5" s="5"/>
      <c r="E5" s="5"/>
      <c r="F5" s="5"/>
    </row>
    <row r="6" spans="1:6" ht="12.75">
      <c r="A6" s="5"/>
      <c r="B6" s="8"/>
      <c r="C6" s="21" t="s">
        <v>25</v>
      </c>
      <c r="D6" s="30" t="str">
        <f>personal!E6</f>
        <v>26-30 septembrie 2022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39" thickBot="1">
      <c r="A8" s="50" t="s">
        <v>7</v>
      </c>
      <c r="B8" s="51" t="s">
        <v>8</v>
      </c>
      <c r="C8" s="52" t="s">
        <v>9</v>
      </c>
      <c r="D8" s="51" t="s">
        <v>19</v>
      </c>
      <c r="E8" s="51" t="s">
        <v>20</v>
      </c>
      <c r="F8" s="58" t="s">
        <v>21</v>
      </c>
    </row>
    <row r="9" spans="1:6" ht="38.25">
      <c r="A9" s="201">
        <v>1</v>
      </c>
      <c r="B9" s="166" t="s">
        <v>148</v>
      </c>
      <c r="C9" s="65" t="s">
        <v>174</v>
      </c>
      <c r="D9" s="167" t="s">
        <v>175</v>
      </c>
      <c r="E9" s="168" t="s">
        <v>176</v>
      </c>
      <c r="F9" s="169">
        <v>500000</v>
      </c>
    </row>
    <row r="10" spans="1:6" ht="12.75">
      <c r="A10" s="27"/>
      <c r="B10" s="25"/>
      <c r="C10" s="26"/>
      <c r="D10" s="25"/>
      <c r="E10" s="25"/>
      <c r="F10" s="28"/>
    </row>
    <row r="11" spans="1:6" ht="13.5" thickBot="1">
      <c r="A11" s="53"/>
      <c r="B11" s="54"/>
      <c r="C11" s="55"/>
      <c r="D11" s="54"/>
      <c r="E11" s="54"/>
      <c r="F11" s="59"/>
    </row>
    <row r="12" spans="1:256" ht="15.75" thickBot="1">
      <c r="A12" s="56" t="s">
        <v>5</v>
      </c>
      <c r="B12" s="57"/>
      <c r="C12" s="57"/>
      <c r="D12" s="57"/>
      <c r="E12" s="57"/>
      <c r="F12" s="170">
        <f>SUM(F9:F11)</f>
        <v>500000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2022-10-05T08:11:06Z</cp:lastPrinted>
  <dcterms:created xsi:type="dcterms:W3CDTF">2016-01-19T13:06:09Z</dcterms:created>
  <dcterms:modified xsi:type="dcterms:W3CDTF">2022-10-05T08:11:12Z</dcterms:modified>
  <cp:category/>
  <cp:version/>
  <cp:contentType/>
  <cp:contentStatus/>
</cp:coreProperties>
</file>