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<sst xmlns="http://schemas.openxmlformats.org/spreadsheetml/2006/main" count="396" uniqueCount="171">
  <si>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</si>
  <si>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</si>
  <si>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</si>
  <si>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</si>
  <si>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</si>
  <si>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</si>
  <si>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</si>
  <si>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</si>
  <si>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</si>
  <si>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</si>
  <si>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</si>
  <si>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</si>
  <si>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</si>
  <si>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</si>
  <si>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</si>
  <si>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</si>
  <si>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</si>
  <si>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</si>
  <si>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</si>
  <si>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</si>
  <si>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</si>
  <si>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</si>
  <si>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</si>
  <si>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</si>
  <si>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</si>
  <si>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</si>
  <si>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</si>
  <si>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</si>
  <si>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</si>
  <si>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</si>
  <si>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</si>
  <si>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</si>
  <si>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</si>
  <si>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</si>
  <si>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</si>
  <si>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09.06.2022</t>
  </si>
  <si>
    <t>OP 7105</t>
  </si>
  <si>
    <t>ALIMENTARE CONT DEPLASARE EXTERNA  - PROIECT UCAAPI 70099 - 58.33.02</t>
  </si>
  <si>
    <t>MF</t>
  </si>
  <si>
    <t>OP 7091</t>
  </si>
  <si>
    <t>CH ACHIZITIE SERVICII DE ORGANIZARE EVENIMENTE - PROIECT SIPOCA 449  - 58.02.01</t>
  </si>
  <si>
    <t>ABC EVENTS INTERNATIONAL</t>
  </si>
  <si>
    <t>OP 7099</t>
  </si>
  <si>
    <t>CH ACHIZITIE SERVICII DE ORGANIZARE EVENIMENTE - PROIECT SIPOCA 449  - 58.02.02</t>
  </si>
  <si>
    <t>6-10 iunie 2022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</si>
  <si>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</si>
  <si>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</si>
  <si>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</si>
  <si>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</si>
  <si>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</si>
  <si>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</si>
  <si>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</si>
  <si>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</si>
  <si>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</si>
  <si>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</si>
  <si>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</si>
  <si>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</si>
  <si>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</si>
  <si>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</si>
  <si>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</si>
  <si>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</si>
  <si>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</si>
  <si>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</si>
  <si>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</si>
  <si>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</si>
  <si>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</si>
  <si>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</si>
  <si>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</si>
  <si>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</si>
  <si>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</si>
  <si>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</si>
  <si>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</si>
  <si>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</si>
  <si>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</si>
  <si>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</si>
  <si>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</si>
  <si>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</si>
  <si>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</si>
  <si>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</si>
  <si>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</si>
  <si>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</si>
  <si>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</si>
  <si>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</si>
  <si>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</si>
  <si>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</si>
  <si>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</si>
  <si>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</si>
  <si>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</si>
  <si>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</si>
  <si>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</si>
  <si>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</si>
  <si>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</si>
  <si>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</si>
  <si>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iunie</t>
  </si>
  <si>
    <t xml:space="preserve">iunie </t>
  </si>
  <si>
    <t>07.06.2022</t>
  </si>
  <si>
    <t>BIROU EXPERTIZE</t>
  </si>
  <si>
    <t>onorariu expertize dosar 6503/245/2019</t>
  </si>
  <si>
    <t>onorariu expertize dosar 11348/245/2020</t>
  </si>
  <si>
    <t>onorariu expertize dosar 2508/202/2020</t>
  </si>
  <si>
    <t>10.06.2022</t>
  </si>
  <si>
    <t>onorariu expertize dosar 22614/197/2020</t>
  </si>
  <si>
    <t>08.06.2022</t>
  </si>
  <si>
    <t>PERSOANA FIZICA</t>
  </si>
  <si>
    <t>despagubire CEDO</t>
  </si>
  <si>
    <t>PERSOANA JURIDICA</t>
  </si>
  <si>
    <t>poprire DE 780/2021</t>
  </si>
  <si>
    <t>poprire DE 175/2022</t>
  </si>
  <si>
    <t>poprire DE 180/2022</t>
  </si>
  <si>
    <t>poprire DE 106/2022</t>
  </si>
  <si>
    <t>poprire DE 120/2022</t>
  </si>
  <si>
    <t>consemnari CEC LOT 106 LG.165/2013</t>
  </si>
  <si>
    <t>06,06,2022</t>
  </si>
  <si>
    <t>dolex</t>
  </si>
  <si>
    <t>hartie</t>
  </si>
  <si>
    <t>electronic plus</t>
  </si>
  <si>
    <t>obiecte</t>
  </si>
  <si>
    <t>romaqua</t>
  </si>
  <si>
    <t>materiale protocol</t>
  </si>
  <si>
    <t>07,06,2022</t>
  </si>
  <si>
    <t>omnitech</t>
  </si>
  <si>
    <t>compania nationala aeroporturi</t>
  </si>
  <si>
    <t xml:space="preserve">servicii </t>
  </si>
  <si>
    <t>monitorul oficial</t>
  </si>
  <si>
    <t>publicare abonament</t>
  </si>
  <si>
    <t>08,06,2022</t>
  </si>
  <si>
    <t>fabi total</t>
  </si>
  <si>
    <t>vic insero</t>
  </si>
  <si>
    <t>mf</t>
  </si>
  <si>
    <t>penalitati</t>
  </si>
  <si>
    <t>madcib</t>
  </si>
  <si>
    <t>materiale</t>
  </si>
  <si>
    <t>dante international</t>
  </si>
  <si>
    <t>obiecte inventar</t>
  </si>
  <si>
    <t>travel time</t>
  </si>
  <si>
    <t>bilete avion</t>
  </si>
  <si>
    <t>pf</t>
  </si>
  <si>
    <t>ch transport</t>
  </si>
  <si>
    <t>09,06,2022</t>
  </si>
  <si>
    <t>compania nationala posta romana</t>
  </si>
  <si>
    <t>servicii postale</t>
  </si>
  <si>
    <t>rcs&amp;rds</t>
  </si>
  <si>
    <t>abonament cablu</t>
  </si>
  <si>
    <t>alte venituri</t>
  </si>
  <si>
    <t>nesty auto</t>
  </si>
  <si>
    <t>reparatii</t>
  </si>
  <si>
    <t>bpt traduceri</t>
  </si>
  <si>
    <t>servicii traducere</t>
  </si>
  <si>
    <t>10,06,2022</t>
  </si>
  <si>
    <t>chirie</t>
  </si>
  <si>
    <t>cheltuieli fotocopiere</t>
  </si>
  <si>
    <t>cheltuieli judecata</t>
  </si>
  <si>
    <t>BUGET DE STAT</t>
  </si>
  <si>
    <t>cheltuieli judiciare</t>
  </si>
  <si>
    <t>plata serv juridice si de reprezentare</t>
  </si>
  <si>
    <t>TVA serv juridice si de reprezentare</t>
  </si>
  <si>
    <t>MFP</t>
  </si>
  <si>
    <t>alim cont pt plata serv juridice si de reprezentare</t>
  </si>
  <si>
    <t xml:space="preserve">alim cont pt plata taxa arbitrala </t>
  </si>
  <si>
    <t>cheltuieli judecata si executare</t>
  </si>
  <si>
    <t>03.06.2022</t>
  </si>
  <si>
    <t>fact 723505.05.2022-centrala telefonica  sediu DGV</t>
  </si>
  <si>
    <t>PENTAGON BUSINEEE COM SRL</t>
  </si>
  <si>
    <t>7009/7010</t>
  </si>
  <si>
    <t>fact 22117/10.05.2022-unitati de distributie a en electrice pt spatii tehnice de nivel central</t>
  </si>
  <si>
    <t xml:space="preserve">MURESAN DUMITRU </t>
  </si>
  <si>
    <t>penalit intarziere fact 22117/10.05.2022-unitati de distributie a en electrice pt spatii tehnice de nivel central</t>
  </si>
  <si>
    <t>ASPAAS</t>
  </si>
  <si>
    <t>servicii</t>
  </si>
  <si>
    <t>TRANSFERURI INTRE UNITATI ALE ADMINISTRATIEI PUBLICE</t>
  </si>
  <si>
    <t>penalit. intarziere fact 723505.05.2022-centrala telefonica  sediu DGV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</si>
</sst>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5" fillId="0" borderId="16" xfId="0" applyFont="1" applyBorder="1" applyAlignment="1">
      <alignment horizontal="center"/>
    </xf>
    <xf numFmtId="2" fontId="25" fillId="0" borderId="16" xfId="0" applyNumberFormat="1" applyFont="1" applyBorder="1" applyAlignment="1">
      <alignment vertical="center" wrapText="1"/>
    </xf>
    <xf numFmtId="0" fontId="14" fillId="0" borderId="16" xfId="57" applyFont="1" applyBorder="1" applyAlignment="1">
      <alignment horizontal="center" wrapText="1"/>
      <protection/>
    </xf>
    <xf numFmtId="0" fontId="14" fillId="0" borderId="16" xfId="57" applyFont="1" applyBorder="1" applyAlignment="1">
      <alignment horizontal="center"/>
      <protection/>
    </xf>
    <xf numFmtId="168" fontId="25" fillId="0" borderId="17" xfId="0" applyNumberFormat="1" applyFont="1" applyBorder="1" applyAlignment="1">
      <alignment horizontal="center"/>
    </xf>
    <xf numFmtId="4" fontId="14" fillId="0" borderId="18" xfId="57" applyNumberFormat="1" applyFont="1" applyBorder="1" applyAlignment="1">
      <alignment horizontal="right"/>
      <protection/>
    </xf>
    <xf numFmtId="168" fontId="14" fillId="0" borderId="17" xfId="57" applyNumberFormat="1" applyFont="1" applyBorder="1" applyAlignment="1">
      <alignment horizontal="center"/>
      <protection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4" xfId="0" applyNumberForma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5" xfId="0" applyFont="1" applyBorder="1" applyAlignment="1">
      <alignment/>
    </xf>
    <xf numFmtId="169" fontId="0" fillId="0" borderId="46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164" fontId="0" fillId="0" borderId="54" xfId="42" applyFont="1" applyFill="1" applyBorder="1" applyAlignment="1" applyProtection="1">
      <alignment/>
      <protection/>
    </xf>
    <xf numFmtId="164" fontId="0" fillId="0" borderId="55" xfId="42" applyFont="1" applyFill="1" applyBorder="1" applyAlignment="1" applyProtection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56" xfId="0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25" fillId="0" borderId="60" xfId="57" applyFont="1" applyFill="1" applyBorder="1" applyAlignment="1">
      <alignment horizontal="left" wrapText="1"/>
      <protection/>
    </xf>
    <xf numFmtId="0" fontId="25" fillId="0" borderId="60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4" fontId="25" fillId="0" borderId="61" xfId="57" applyNumberFormat="1" applyFont="1" applyFill="1" applyBorder="1" applyAlignment="1">
      <alignment horizontal="right"/>
      <protection/>
    </xf>
    <xf numFmtId="0" fontId="25" fillId="0" borderId="60" xfId="57" applyFont="1" applyFill="1" applyBorder="1" applyAlignment="1">
      <alignment horizontal="center"/>
      <protection/>
    </xf>
    <xf numFmtId="0" fontId="25" fillId="0" borderId="60" xfId="57" applyFont="1" applyFill="1" applyBorder="1" applyAlignment="1">
      <alignment horizontal="left" wrapText="1"/>
      <protection/>
    </xf>
    <xf numFmtId="0" fontId="25" fillId="0" borderId="60" xfId="57" applyFont="1" applyFill="1" applyBorder="1" applyAlignment="1">
      <alignment horizontal="center" wrapText="1"/>
      <protection/>
    </xf>
    <xf numFmtId="0" fontId="25" fillId="0" borderId="62" xfId="57" applyFont="1" applyFill="1" applyBorder="1" applyAlignment="1">
      <alignment horizontal="center"/>
      <protection/>
    </xf>
    <xf numFmtId="4" fontId="25" fillId="25" borderId="61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14" fontId="26" fillId="26" borderId="16" xfId="0" applyNumberFormat="1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left" vertical="center" wrapText="1"/>
    </xf>
    <xf numFmtId="0" fontId="26" fillId="26" borderId="16" xfId="0" applyFont="1" applyFill="1" applyBorder="1" applyAlignment="1">
      <alignment horizontal="center" wrapText="1"/>
    </xf>
    <xf numFmtId="43" fontId="26" fillId="26" borderId="18" xfId="0" applyNumberFormat="1" applyFont="1" applyFill="1" applyBorder="1" applyAlignment="1">
      <alignment horizontal="right" vertical="center" wrapText="1"/>
    </xf>
    <xf numFmtId="0" fontId="0" fillId="0" borderId="63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4" fontId="26" fillId="26" borderId="14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left" vertical="center" wrapText="1"/>
    </xf>
    <xf numFmtId="43" fontId="26" fillId="26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8" fillId="26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8" fillId="26" borderId="11" xfId="0" applyFont="1" applyFill="1" applyBorder="1" applyAlignment="1">
      <alignment horizontal="center" vertical="center" wrapText="1"/>
    </xf>
    <xf numFmtId="43" fontId="28" fillId="26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9" fillId="0" borderId="64" xfId="62" applyFont="1" applyFill="1" applyBorder="1" applyAlignment="1">
      <alignment horizontal="center"/>
      <protection/>
    </xf>
    <xf numFmtId="0" fontId="29" fillId="0" borderId="63" xfId="0" applyFont="1" applyBorder="1" applyAlignment="1">
      <alignment horizontal="center"/>
    </xf>
    <xf numFmtId="0" fontId="29" fillId="0" borderId="63" xfId="0" applyFont="1" applyBorder="1" applyAlignment="1">
      <alignment horizontal="justify"/>
    </xf>
    <xf numFmtId="170" fontId="29" fillId="0" borderId="43" xfId="0" applyNumberFormat="1" applyFont="1" applyBorder="1" applyAlignment="1">
      <alignment/>
    </xf>
    <xf numFmtId="0" fontId="29" fillId="0" borderId="17" xfId="62" applyFont="1" applyFill="1" applyBorder="1" applyAlignment="1">
      <alignment horizontal="center"/>
      <protection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justify"/>
    </xf>
    <xf numFmtId="170" fontId="29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9" fillId="0" borderId="60" xfId="59" applyFont="1" applyFill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29" fillId="0" borderId="60" xfId="0" applyFont="1" applyBorder="1" applyAlignment="1">
      <alignment horizontal="justify"/>
    </xf>
    <xf numFmtId="0" fontId="0" fillId="0" borderId="0" xfId="0" applyFont="1" applyAlignment="1">
      <alignment/>
    </xf>
    <xf numFmtId="0" fontId="29" fillId="0" borderId="62" xfId="59" applyFont="1" applyFill="1" applyBorder="1" applyAlignment="1">
      <alignment horizontal="center"/>
      <protection/>
    </xf>
    <xf numFmtId="170" fontId="25" fillId="0" borderId="61" xfId="0" applyNumberFormat="1" applyFont="1" applyBorder="1" applyAlignment="1">
      <alignment/>
    </xf>
    <xf numFmtId="0" fontId="29" fillId="0" borderId="65" xfId="59" applyFont="1" applyFill="1" applyBorder="1" applyAlignment="1">
      <alignment horizontal="center"/>
      <protection/>
    </xf>
    <xf numFmtId="0" fontId="0" fillId="0" borderId="66" xfId="0" applyFont="1" applyBorder="1" applyAlignment="1">
      <alignment horizontal="center"/>
    </xf>
    <xf numFmtId="0" fontId="29" fillId="0" borderId="66" xfId="59" applyFont="1" applyFill="1" applyBorder="1" applyAlignment="1">
      <alignment horizontal="center"/>
      <protection/>
    </xf>
    <xf numFmtId="0" fontId="29" fillId="0" borderId="66" xfId="0" applyFont="1" applyBorder="1" applyAlignment="1">
      <alignment horizontal="justify"/>
    </xf>
    <xf numFmtId="170" fontId="25" fillId="0" borderId="67" xfId="0" applyNumberFormat="1" applyFont="1" applyBorder="1" applyAlignment="1">
      <alignment/>
    </xf>
    <xf numFmtId="0" fontId="30" fillId="0" borderId="68" xfId="61" applyFont="1" applyFill="1" applyBorder="1" applyAlignment="1">
      <alignment/>
      <protection/>
    </xf>
    <xf numFmtId="0" fontId="29" fillId="0" borderId="69" xfId="61" applyFont="1" applyFill="1" applyBorder="1" applyAlignment="1">
      <alignment/>
      <protection/>
    </xf>
    <xf numFmtId="0" fontId="29" fillId="0" borderId="69" xfId="0" applyFont="1" applyBorder="1" applyAlignment="1">
      <alignment/>
    </xf>
    <xf numFmtId="170" fontId="27" fillId="0" borderId="70" xfId="61" applyNumberFormat="1" applyFont="1" applyFill="1" applyBorder="1" applyAlignment="1">
      <alignment horizontal="right"/>
      <protection/>
    </xf>
    <xf numFmtId="171" fontId="25" fillId="0" borderId="62" xfId="57" applyNumberFormat="1" applyFont="1" applyFill="1" applyBorder="1" applyAlignment="1">
      <alignment horizontal="center"/>
      <protection/>
    </xf>
    <xf numFmtId="0" fontId="25" fillId="0" borderId="60" xfId="57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0.8515625" style="0" customWidth="1"/>
    <col min="2" max="2" width="11.28125" style="0" customWidth="1"/>
    <col min="3" max="3" width="8.28125" style="0" customWidth="1"/>
    <col min="4" max="4" width="16.7109375" style="0" customWidth="1"/>
    <col min="5" max="5" width="23.28125" style="0" customWidth="1"/>
  </cols>
  <sheetData>
    <row r="1" spans="1:4" ht="12.75">
      <c r="A1" s="1" t="s">
        <v>31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28</v>
      </c>
      <c r="E6" s="54" t="s">
        <v>44</v>
      </c>
      <c r="F6" s="2"/>
    </row>
    <row r="7" spans="2:4" ht="13.5" thickBot="1">
      <c r="B7" s="1"/>
      <c r="C7" s="1"/>
      <c r="D7" s="1"/>
    </row>
    <row r="8" spans="1:8" ht="25.5" customHeight="1" thickBot="1">
      <c r="A8" s="125" t="s">
        <v>45</v>
      </c>
      <c r="B8" s="126" t="s">
        <v>2</v>
      </c>
      <c r="C8" s="126" t="s">
        <v>3</v>
      </c>
      <c r="D8" s="126" t="s">
        <v>46</v>
      </c>
      <c r="E8" s="127" t="s">
        <v>4</v>
      </c>
      <c r="F8" s="53"/>
      <c r="G8" s="53"/>
      <c r="H8" s="53"/>
    </row>
    <row r="9" spans="1:8" ht="12.75" customHeight="1">
      <c r="A9" s="121" t="s">
        <v>47</v>
      </c>
      <c r="B9" s="122"/>
      <c r="C9" s="122"/>
      <c r="D9" s="123">
        <v>71937305</v>
      </c>
      <c r="E9" s="124"/>
      <c r="F9" s="53"/>
      <c r="G9" s="53"/>
      <c r="H9" s="53"/>
    </row>
    <row r="10" spans="1:8" ht="12.75">
      <c r="A10" s="78" t="s">
        <v>48</v>
      </c>
      <c r="B10" s="107" t="s">
        <v>93</v>
      </c>
      <c r="C10" s="108">
        <v>9</v>
      </c>
      <c r="D10" s="63">
        <v>15775708</v>
      </c>
      <c r="E10" s="79"/>
      <c r="F10" s="53"/>
      <c r="G10" s="53"/>
      <c r="H10" s="53"/>
    </row>
    <row r="11" spans="1:8" ht="12.75">
      <c r="A11" s="78"/>
      <c r="B11" s="107"/>
      <c r="C11" s="108">
        <v>10</v>
      </c>
      <c r="D11" s="63">
        <v>208300</v>
      </c>
      <c r="E11" s="79"/>
      <c r="F11" s="53"/>
      <c r="G11" s="53"/>
      <c r="H11" s="53"/>
    </row>
    <row r="12" spans="1:8" ht="12.75">
      <c r="A12" s="78"/>
      <c r="B12" s="107"/>
      <c r="C12" s="108"/>
      <c r="D12" s="63"/>
      <c r="E12" s="79"/>
      <c r="F12" s="53"/>
      <c r="G12" s="53"/>
      <c r="H12" s="53"/>
    </row>
    <row r="13" spans="1:8" ht="13.5" thickBot="1">
      <c r="A13" s="80" t="s">
        <v>49</v>
      </c>
      <c r="B13" s="109"/>
      <c r="C13" s="110"/>
      <c r="D13" s="64">
        <f>SUM(D9:D12)</f>
        <v>87921313</v>
      </c>
      <c r="E13" s="81"/>
      <c r="F13" s="53"/>
      <c r="G13" s="53"/>
      <c r="H13" s="53"/>
    </row>
    <row r="14" spans="1:8" ht="12.75">
      <c r="A14" s="82" t="s">
        <v>50</v>
      </c>
      <c r="B14" s="111"/>
      <c r="C14" s="112"/>
      <c r="D14" s="63">
        <v>7752010</v>
      </c>
      <c r="E14" s="83"/>
      <c r="F14" s="53"/>
      <c r="G14" s="53"/>
      <c r="H14" s="53"/>
    </row>
    <row r="15" spans="1:8" ht="12.75">
      <c r="A15" s="84" t="s">
        <v>51</v>
      </c>
      <c r="B15" s="107" t="s">
        <v>93</v>
      </c>
      <c r="C15" s="108">
        <v>9</v>
      </c>
      <c r="D15" s="85">
        <v>1911110</v>
      </c>
      <c r="E15" s="79"/>
      <c r="F15" s="53"/>
      <c r="G15" s="53"/>
      <c r="H15" s="53"/>
    </row>
    <row r="16" spans="1:8" ht="12.75">
      <c r="A16" s="84"/>
      <c r="B16" s="108"/>
      <c r="C16" s="108">
        <v>10</v>
      </c>
      <c r="D16" s="65">
        <v>31976</v>
      </c>
      <c r="E16" s="79"/>
      <c r="F16" s="53"/>
      <c r="G16" s="53"/>
      <c r="H16" s="53"/>
    </row>
    <row r="17" spans="1:8" ht="12.75">
      <c r="A17" s="86"/>
      <c r="B17" s="113"/>
      <c r="C17" s="113"/>
      <c r="D17" s="66"/>
      <c r="E17" s="87"/>
      <c r="F17" s="53"/>
      <c r="G17" s="53"/>
      <c r="H17" s="53"/>
    </row>
    <row r="18" spans="1:8" ht="13.5" thickBot="1">
      <c r="A18" s="80" t="s">
        <v>52</v>
      </c>
      <c r="B18" s="110"/>
      <c r="C18" s="110"/>
      <c r="D18" s="64">
        <f>SUM(D14:D17)</f>
        <v>9695096</v>
      </c>
      <c r="E18" s="81"/>
      <c r="F18" s="53"/>
      <c r="G18" s="53"/>
      <c r="H18" s="53"/>
    </row>
    <row r="19" spans="1:8" ht="12.75">
      <c r="A19" s="82" t="s">
        <v>53</v>
      </c>
      <c r="B19" s="111"/>
      <c r="C19" s="112"/>
      <c r="D19" s="67">
        <v>264697</v>
      </c>
      <c r="E19" s="83"/>
      <c r="F19" s="53"/>
      <c r="G19" s="53"/>
      <c r="H19" s="53"/>
    </row>
    <row r="20" spans="1:8" ht="12.75">
      <c r="A20" s="84" t="s">
        <v>54</v>
      </c>
      <c r="B20" s="107" t="s">
        <v>93</v>
      </c>
      <c r="C20" s="108">
        <v>8</v>
      </c>
      <c r="D20" s="63">
        <v>3328</v>
      </c>
      <c r="E20" s="79"/>
      <c r="F20" s="53"/>
      <c r="G20" s="53"/>
      <c r="H20" s="53"/>
    </row>
    <row r="21" spans="1:8" ht="12.75">
      <c r="A21" s="86"/>
      <c r="B21" s="113"/>
      <c r="C21" s="113"/>
      <c r="D21" s="68"/>
      <c r="E21" s="87"/>
      <c r="F21" s="53"/>
      <c r="G21" s="53"/>
      <c r="H21" s="53"/>
    </row>
    <row r="22" spans="1:8" ht="13.5" thickBot="1">
      <c r="A22" s="80" t="s">
        <v>55</v>
      </c>
      <c r="B22" s="110"/>
      <c r="C22" s="110"/>
      <c r="D22" s="64">
        <f>SUM(D19:D21)</f>
        <v>268025</v>
      </c>
      <c r="E22" s="81"/>
      <c r="F22" s="53"/>
      <c r="G22" s="53"/>
      <c r="H22" s="53"/>
    </row>
    <row r="23" spans="1:8" ht="12.75">
      <c r="A23" s="88" t="s">
        <v>56</v>
      </c>
      <c r="B23" s="114"/>
      <c r="C23" s="114"/>
      <c r="D23" s="69">
        <v>821472</v>
      </c>
      <c r="E23" s="89"/>
      <c r="F23" s="70"/>
      <c r="G23" s="53"/>
      <c r="H23" s="53"/>
    </row>
    <row r="24" spans="1:8" ht="12.75">
      <c r="A24" s="84" t="s">
        <v>57</v>
      </c>
      <c r="B24" s="107" t="s">
        <v>93</v>
      </c>
      <c r="C24" s="115">
        <v>9</v>
      </c>
      <c r="D24" s="85">
        <v>187255</v>
      </c>
      <c r="E24" s="79"/>
      <c r="F24" s="70"/>
      <c r="G24" s="53"/>
      <c r="H24" s="53"/>
    </row>
    <row r="25" spans="1:8" ht="12" customHeight="1">
      <c r="A25" s="86"/>
      <c r="B25" s="116"/>
      <c r="C25" s="116"/>
      <c r="D25" s="66"/>
      <c r="E25" s="87"/>
      <c r="F25" s="70"/>
      <c r="G25" s="53"/>
      <c r="H25" s="53"/>
    </row>
    <row r="26" spans="1:8" ht="13.5" thickBot="1">
      <c r="A26" s="80" t="s">
        <v>58</v>
      </c>
      <c r="B26" s="117"/>
      <c r="C26" s="117"/>
      <c r="D26" s="64">
        <f>SUM(D23:D25)</f>
        <v>1008727</v>
      </c>
      <c r="E26" s="81"/>
      <c r="F26" s="70"/>
      <c r="G26" s="53"/>
      <c r="H26" s="53"/>
    </row>
    <row r="27" spans="1:8" ht="12.75">
      <c r="A27" s="88" t="s">
        <v>59</v>
      </c>
      <c r="B27" s="116"/>
      <c r="C27" s="116"/>
      <c r="D27" s="68">
        <v>120063</v>
      </c>
      <c r="E27" s="87"/>
      <c r="F27" s="70"/>
      <c r="G27" s="53"/>
      <c r="H27" s="53"/>
    </row>
    <row r="28" spans="1:8" ht="12.75">
      <c r="A28" s="86" t="s">
        <v>60</v>
      </c>
      <c r="B28" s="107" t="s">
        <v>93</v>
      </c>
      <c r="C28" s="108">
        <v>8</v>
      </c>
      <c r="D28" s="63">
        <v>19968</v>
      </c>
      <c r="E28" s="79"/>
      <c r="F28" s="70"/>
      <c r="G28" s="53"/>
      <c r="H28" s="53"/>
    </row>
    <row r="29" spans="1:8" ht="12.75">
      <c r="A29" s="86"/>
      <c r="B29" s="116"/>
      <c r="C29" s="116"/>
      <c r="D29" s="68"/>
      <c r="E29" s="87"/>
      <c r="F29" s="70"/>
      <c r="G29" s="53"/>
      <c r="H29" s="53"/>
    </row>
    <row r="30" spans="1:8" ht="13.5" thickBot="1">
      <c r="A30" s="80" t="s">
        <v>61</v>
      </c>
      <c r="B30" s="117"/>
      <c r="C30" s="117"/>
      <c r="D30" s="64">
        <f>SUM(D27:D29)</f>
        <v>140031</v>
      </c>
      <c r="E30" s="81"/>
      <c r="F30" s="70"/>
      <c r="G30" s="53"/>
      <c r="H30" s="53"/>
    </row>
    <row r="31" spans="1:8" ht="12.75">
      <c r="A31" s="90" t="s">
        <v>62</v>
      </c>
      <c r="B31" s="114"/>
      <c r="C31" s="114"/>
      <c r="D31" s="63">
        <v>218400</v>
      </c>
      <c r="E31" s="91"/>
      <c r="F31" s="70"/>
      <c r="G31" s="53"/>
      <c r="H31" s="53"/>
    </row>
    <row r="32" spans="1:8" ht="12.75">
      <c r="A32" s="84" t="s">
        <v>63</v>
      </c>
      <c r="B32" s="107" t="s">
        <v>93</v>
      </c>
      <c r="C32" s="116">
        <v>7</v>
      </c>
      <c r="D32" s="53">
        <v>540</v>
      </c>
      <c r="E32" s="79"/>
      <c r="F32" s="70"/>
      <c r="G32" s="53"/>
      <c r="H32" s="53"/>
    </row>
    <row r="33" spans="1:8" ht="12.75">
      <c r="A33" s="92"/>
      <c r="B33" s="108"/>
      <c r="C33" s="118"/>
      <c r="D33" s="63"/>
      <c r="E33" s="79"/>
      <c r="F33" s="70"/>
      <c r="G33" s="53"/>
      <c r="H33" s="53"/>
    </row>
    <row r="34" spans="1:8" ht="13.5" thickBot="1">
      <c r="A34" s="93" t="s">
        <v>64</v>
      </c>
      <c r="B34" s="117"/>
      <c r="C34" s="117"/>
      <c r="D34" s="64">
        <f>SUM(D31:D33)</f>
        <v>218940</v>
      </c>
      <c r="E34" s="94"/>
      <c r="F34" s="70"/>
      <c r="G34" s="53"/>
      <c r="H34" s="53"/>
    </row>
    <row r="35" spans="1:8" ht="12.75">
      <c r="A35" s="88" t="s">
        <v>65</v>
      </c>
      <c r="B35" s="114"/>
      <c r="C35" s="114"/>
      <c r="D35" s="69">
        <v>2259859</v>
      </c>
      <c r="E35" s="89"/>
      <c r="F35" s="70"/>
      <c r="G35" s="53"/>
      <c r="H35" s="53"/>
    </row>
    <row r="36" spans="1:8" ht="12.75">
      <c r="A36" s="95" t="s">
        <v>66</v>
      </c>
      <c r="B36" s="107" t="s">
        <v>93</v>
      </c>
      <c r="C36" s="115">
        <v>9</v>
      </c>
      <c r="D36" s="85">
        <v>480275</v>
      </c>
      <c r="E36" s="79"/>
      <c r="F36" s="70"/>
      <c r="G36" s="53"/>
      <c r="H36" s="53"/>
    </row>
    <row r="37" spans="1:8" ht="12.75">
      <c r="A37" s="86"/>
      <c r="B37" s="116"/>
      <c r="C37" s="119">
        <v>10</v>
      </c>
      <c r="D37" s="71">
        <v>9155</v>
      </c>
      <c r="E37" s="79"/>
      <c r="F37" s="70"/>
      <c r="G37" s="53"/>
      <c r="H37" s="53"/>
    </row>
    <row r="38" spans="1:8" ht="12" customHeight="1">
      <c r="A38" s="86"/>
      <c r="B38" s="116"/>
      <c r="C38" s="116"/>
      <c r="D38" s="66"/>
      <c r="E38" s="87"/>
      <c r="F38" s="70"/>
      <c r="G38" s="53"/>
      <c r="H38" s="53"/>
    </row>
    <row r="39" spans="1:8" ht="13.5" thickBot="1">
      <c r="A39" s="80" t="s">
        <v>67</v>
      </c>
      <c r="B39" s="117"/>
      <c r="C39" s="117"/>
      <c r="D39" s="64">
        <f>SUM(D35:D38)</f>
        <v>2749289</v>
      </c>
      <c r="E39" s="81"/>
      <c r="F39" s="70"/>
      <c r="G39" s="53"/>
      <c r="H39" s="53"/>
    </row>
    <row r="40" spans="1:8" ht="12.75">
      <c r="A40" s="90" t="s">
        <v>68</v>
      </c>
      <c r="B40" s="114"/>
      <c r="C40" s="114"/>
      <c r="D40" s="63">
        <v>1171008</v>
      </c>
      <c r="E40" s="91"/>
      <c r="F40" s="70"/>
      <c r="G40" s="53"/>
      <c r="H40" s="53"/>
    </row>
    <row r="41" spans="1:8" ht="12.75">
      <c r="A41" s="96" t="s">
        <v>69</v>
      </c>
      <c r="B41" s="107" t="s">
        <v>93</v>
      </c>
      <c r="C41" s="107">
        <v>9</v>
      </c>
      <c r="D41" s="85">
        <v>143735</v>
      </c>
      <c r="E41" s="79"/>
      <c r="F41" s="70"/>
      <c r="G41" s="53"/>
      <c r="H41" s="53"/>
    </row>
    <row r="42" spans="1:8" ht="12.75">
      <c r="A42" s="96"/>
      <c r="B42" s="107"/>
      <c r="C42" s="107">
        <v>10</v>
      </c>
      <c r="D42" s="65">
        <v>397</v>
      </c>
      <c r="E42" s="79"/>
      <c r="F42" s="70"/>
      <c r="G42" s="53"/>
      <c r="H42" s="53"/>
    </row>
    <row r="43" spans="1:8" ht="12.75">
      <c r="A43" s="84"/>
      <c r="B43" s="116"/>
      <c r="C43" s="116"/>
      <c r="D43" s="66"/>
      <c r="E43" s="79"/>
      <c r="F43" s="70"/>
      <c r="G43" s="53"/>
      <c r="H43" s="53"/>
    </row>
    <row r="44" spans="1:8" ht="13.5" thickBot="1">
      <c r="A44" s="80" t="s">
        <v>70</v>
      </c>
      <c r="B44" s="117"/>
      <c r="C44" s="117"/>
      <c r="D44" s="64">
        <f>SUM(D40:D43)</f>
        <v>1315140</v>
      </c>
      <c r="E44" s="97"/>
      <c r="F44" s="70"/>
      <c r="G44" s="53"/>
      <c r="H44" s="53"/>
    </row>
    <row r="45" spans="1:8" ht="12.75">
      <c r="A45" s="90" t="s">
        <v>75</v>
      </c>
      <c r="B45" s="114"/>
      <c r="C45" s="114"/>
      <c r="D45" s="72">
        <v>2117000</v>
      </c>
      <c r="E45" s="91" t="s">
        <v>76</v>
      </c>
      <c r="F45" s="70"/>
      <c r="G45" s="53"/>
      <c r="H45" s="53"/>
    </row>
    <row r="46" spans="1:8" ht="12.75">
      <c r="A46" s="96" t="s">
        <v>77</v>
      </c>
      <c r="B46" s="107" t="s">
        <v>94</v>
      </c>
      <c r="C46" s="107"/>
      <c r="D46" s="68"/>
      <c r="E46" s="79"/>
      <c r="F46" s="70"/>
      <c r="G46" s="53"/>
      <c r="H46" s="53"/>
    </row>
    <row r="47" spans="1:8" ht="12.75">
      <c r="A47" s="96"/>
      <c r="B47" s="107"/>
      <c r="C47" s="107"/>
      <c r="D47" s="68"/>
      <c r="E47" s="79"/>
      <c r="F47" s="70"/>
      <c r="G47" s="53"/>
      <c r="H47" s="53"/>
    </row>
    <row r="48" spans="1:8" ht="13.5" thickBot="1">
      <c r="A48" s="80" t="s">
        <v>78</v>
      </c>
      <c r="B48" s="117"/>
      <c r="C48" s="117"/>
      <c r="D48" s="64">
        <f>SUM(D45:D47)</f>
        <v>2117000</v>
      </c>
      <c r="E48" s="98"/>
      <c r="F48" s="70"/>
      <c r="G48" s="53"/>
      <c r="H48" s="53"/>
    </row>
    <row r="49" spans="1:8" ht="12.75">
      <c r="A49" s="90" t="s">
        <v>71</v>
      </c>
      <c r="B49" s="114"/>
      <c r="C49" s="114"/>
      <c r="D49" s="73">
        <v>5043</v>
      </c>
      <c r="E49" s="99"/>
      <c r="F49" s="70"/>
      <c r="G49" s="53"/>
      <c r="H49" s="53"/>
    </row>
    <row r="50" spans="1:8" ht="12.75">
      <c r="A50" s="100" t="s">
        <v>79</v>
      </c>
      <c r="B50" s="107"/>
      <c r="C50" s="107"/>
      <c r="D50" s="74"/>
      <c r="E50" s="101"/>
      <c r="F50" s="70"/>
      <c r="G50" s="53"/>
      <c r="H50" s="53"/>
    </row>
    <row r="51" spans="1:8" ht="12.75">
      <c r="A51" s="86"/>
      <c r="B51" s="116"/>
      <c r="C51" s="116"/>
      <c r="D51" s="74"/>
      <c r="E51" s="101"/>
      <c r="F51" s="70"/>
      <c r="G51" s="53"/>
      <c r="H51" s="53"/>
    </row>
    <row r="52" spans="1:8" ht="13.5" thickBot="1">
      <c r="A52" s="80" t="s">
        <v>80</v>
      </c>
      <c r="B52" s="117"/>
      <c r="C52" s="117"/>
      <c r="D52" s="75">
        <f>SUM(D49:D51)</f>
        <v>5043</v>
      </c>
      <c r="E52" s="102"/>
      <c r="F52" s="70"/>
      <c r="G52" s="53"/>
      <c r="H52" s="53"/>
    </row>
    <row r="53" spans="1:8" ht="12.75">
      <c r="A53" s="90" t="s">
        <v>72</v>
      </c>
      <c r="B53" s="114"/>
      <c r="C53" s="114"/>
      <c r="D53" s="73">
        <v>160</v>
      </c>
      <c r="E53" s="99"/>
      <c r="F53" s="70"/>
      <c r="G53" s="53"/>
      <c r="H53" s="53"/>
    </row>
    <row r="54" spans="1:8" ht="12.75">
      <c r="A54" s="100" t="s">
        <v>81</v>
      </c>
      <c r="B54" s="107"/>
      <c r="C54" s="107"/>
      <c r="D54" s="74"/>
      <c r="E54" s="101"/>
      <c r="F54" s="70"/>
      <c r="G54" s="53"/>
      <c r="H54" s="53"/>
    </row>
    <row r="55" spans="1:8" ht="12.75">
      <c r="A55" s="86"/>
      <c r="B55" s="116"/>
      <c r="C55" s="116"/>
      <c r="D55" s="74"/>
      <c r="E55" s="101"/>
      <c r="F55" s="70"/>
      <c r="G55" s="53"/>
      <c r="H55" s="53"/>
    </row>
    <row r="56" spans="1:8" ht="13.5" thickBot="1">
      <c r="A56" s="80" t="s">
        <v>82</v>
      </c>
      <c r="B56" s="117"/>
      <c r="C56" s="117"/>
      <c r="D56" s="75">
        <f>SUM(D53:D55)</f>
        <v>160</v>
      </c>
      <c r="E56" s="102"/>
      <c r="F56" s="70"/>
      <c r="G56" s="53"/>
      <c r="H56" s="53"/>
    </row>
    <row r="57" spans="1:8" ht="12.75">
      <c r="A57" s="90" t="s">
        <v>73</v>
      </c>
      <c r="B57" s="114"/>
      <c r="C57" s="114"/>
      <c r="D57" s="73">
        <v>1660</v>
      </c>
      <c r="E57" s="99"/>
      <c r="F57" s="70"/>
      <c r="G57" s="53"/>
      <c r="H57" s="53"/>
    </row>
    <row r="58" spans="1:8" ht="12.75">
      <c r="A58" s="100" t="s">
        <v>83</v>
      </c>
      <c r="B58" s="107"/>
      <c r="C58" s="107"/>
      <c r="D58" s="74"/>
      <c r="E58" s="101"/>
      <c r="F58" s="70"/>
      <c r="G58" s="53"/>
      <c r="H58" s="53"/>
    </row>
    <row r="59" spans="1:8" ht="12.75">
      <c r="A59" s="86"/>
      <c r="B59" s="116"/>
      <c r="C59" s="116"/>
      <c r="D59" s="74"/>
      <c r="E59" s="101"/>
      <c r="F59" s="70"/>
      <c r="G59" s="53"/>
      <c r="H59" s="53"/>
    </row>
    <row r="60" spans="1:8" ht="13.5" thickBot="1">
      <c r="A60" s="80" t="s">
        <v>82</v>
      </c>
      <c r="B60" s="117"/>
      <c r="C60" s="117"/>
      <c r="D60" s="75">
        <f>SUM(D57:D59)</f>
        <v>1660</v>
      </c>
      <c r="E60" s="102"/>
      <c r="F60" s="70"/>
      <c r="G60" s="53"/>
      <c r="H60" s="53"/>
    </row>
    <row r="61" spans="1:8" ht="12.75">
      <c r="A61" s="90" t="s">
        <v>74</v>
      </c>
      <c r="B61" s="114"/>
      <c r="C61" s="114"/>
      <c r="D61" s="73">
        <v>48</v>
      </c>
      <c r="E61" s="99"/>
      <c r="F61" s="70"/>
      <c r="G61" s="53"/>
      <c r="H61" s="53"/>
    </row>
    <row r="62" spans="1:8" ht="12.75">
      <c r="A62" s="100" t="s">
        <v>84</v>
      </c>
      <c r="B62" s="107"/>
      <c r="C62" s="107"/>
      <c r="D62" s="74"/>
      <c r="E62" s="101"/>
      <c r="F62" s="70"/>
      <c r="G62" s="53"/>
      <c r="H62" s="53"/>
    </row>
    <row r="63" spans="1:8" ht="12.75">
      <c r="A63" s="86"/>
      <c r="B63" s="116"/>
      <c r="C63" s="116"/>
      <c r="D63" s="74"/>
      <c r="E63" s="101"/>
      <c r="F63" s="70"/>
      <c r="G63" s="53"/>
      <c r="H63" s="53"/>
    </row>
    <row r="64" spans="1:8" ht="13.5" thickBot="1">
      <c r="A64" s="80"/>
      <c r="B64" s="117"/>
      <c r="C64" s="117"/>
      <c r="D64" s="75">
        <f>SUM(D61:D63)</f>
        <v>48</v>
      </c>
      <c r="E64" s="102"/>
      <c r="F64" s="70"/>
      <c r="G64" s="53"/>
      <c r="H64" s="53"/>
    </row>
    <row r="65" spans="1:8" ht="12.75">
      <c r="A65" s="90" t="s">
        <v>85</v>
      </c>
      <c r="B65" s="114"/>
      <c r="C65" s="114"/>
      <c r="D65" s="73">
        <v>271</v>
      </c>
      <c r="E65" s="99"/>
      <c r="F65" s="70"/>
      <c r="G65" s="53"/>
      <c r="H65" s="53"/>
    </row>
    <row r="66" spans="1:8" ht="12.75">
      <c r="A66" s="100" t="s">
        <v>86</v>
      </c>
      <c r="B66" s="107"/>
      <c r="C66" s="107"/>
      <c r="D66" s="74"/>
      <c r="E66" s="101"/>
      <c r="F66" s="70"/>
      <c r="G66" s="53"/>
      <c r="H66" s="53"/>
    </row>
    <row r="67" spans="1:8" ht="12.75">
      <c r="A67" s="86"/>
      <c r="B67" s="116"/>
      <c r="C67" s="116"/>
      <c r="D67" s="74"/>
      <c r="E67" s="101"/>
      <c r="F67" s="70"/>
      <c r="G67" s="53"/>
      <c r="H67" s="53"/>
    </row>
    <row r="68" spans="1:8" ht="13.5" thickBot="1">
      <c r="A68" s="80" t="s">
        <v>82</v>
      </c>
      <c r="B68" s="117"/>
      <c r="C68" s="117"/>
      <c r="D68" s="75">
        <f>SUM(D65:D67)</f>
        <v>271</v>
      </c>
      <c r="E68" s="102"/>
      <c r="F68" s="70"/>
      <c r="G68" s="53"/>
      <c r="H68" s="53"/>
    </row>
    <row r="69" spans="1:8" ht="12.75">
      <c r="A69" s="90" t="s">
        <v>87</v>
      </c>
      <c r="B69" s="114"/>
      <c r="C69" s="114"/>
      <c r="D69" s="76">
        <v>1878889</v>
      </c>
      <c r="E69" s="103"/>
      <c r="F69" s="70"/>
      <c r="G69" s="53"/>
      <c r="H69" s="53"/>
    </row>
    <row r="70" spans="1:5" ht="12.75">
      <c r="A70" s="100" t="s">
        <v>88</v>
      </c>
      <c r="B70" s="107" t="s">
        <v>93</v>
      </c>
      <c r="C70" s="107">
        <v>8</v>
      </c>
      <c r="D70" s="53">
        <v>524</v>
      </c>
      <c r="E70" s="104"/>
    </row>
    <row r="71" spans="1:5" ht="12.75">
      <c r="A71" s="96"/>
      <c r="B71" s="107"/>
      <c r="C71" s="107">
        <v>9</v>
      </c>
      <c r="D71" s="68">
        <v>416846</v>
      </c>
      <c r="E71" s="79"/>
    </row>
    <row r="72" spans="1:5" ht="12.75">
      <c r="A72" s="86"/>
      <c r="B72" s="116"/>
      <c r="C72" s="116"/>
      <c r="D72" s="68"/>
      <c r="E72" s="79"/>
    </row>
    <row r="73" spans="1:5" ht="13.5" thickBot="1">
      <c r="A73" s="80" t="s">
        <v>89</v>
      </c>
      <c r="B73" s="117"/>
      <c r="C73" s="117"/>
      <c r="D73" s="64">
        <f>SUM(D69:D72)</f>
        <v>2296259</v>
      </c>
      <c r="E73" s="94"/>
    </row>
    <row r="74" spans="1:5" ht="12.75">
      <c r="A74" s="90" t="s">
        <v>90</v>
      </c>
      <c r="B74" s="114"/>
      <c r="C74" s="114"/>
      <c r="D74" s="77">
        <v>613567</v>
      </c>
      <c r="E74" s="91"/>
    </row>
    <row r="75" spans="1:5" ht="12.75">
      <c r="A75" s="100" t="s">
        <v>91</v>
      </c>
      <c r="B75" s="107" t="s">
        <v>93</v>
      </c>
      <c r="C75" s="107">
        <v>9</v>
      </c>
      <c r="D75" s="85">
        <v>144228</v>
      </c>
      <c r="E75" s="79"/>
    </row>
    <row r="76" spans="1:5" ht="12.75">
      <c r="A76" s="86"/>
      <c r="B76" s="116"/>
      <c r="C76" s="116"/>
      <c r="D76" s="66"/>
      <c r="E76" s="79"/>
    </row>
    <row r="77" spans="1:5" ht="13.5" thickBot="1">
      <c r="A77" s="105" t="s">
        <v>92</v>
      </c>
      <c r="B77" s="120"/>
      <c r="C77" s="120"/>
      <c r="D77" s="106">
        <f>SUM(D74:D76)</f>
        <v>757795</v>
      </c>
      <c r="E77" s="9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9.574218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0" t="s">
        <v>28</v>
      </c>
      <c r="E5" s="54" t="str">
        <f>personal!E6</f>
        <v>6-10 iunie 2022</v>
      </c>
    </row>
    <row r="6" ht="13.5" thickBot="1"/>
    <row r="7" spans="1:6" ht="68.25" customHeight="1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25</v>
      </c>
    </row>
    <row r="8" spans="1:6" ht="12.75">
      <c r="A8" s="134">
        <v>1</v>
      </c>
      <c r="B8" s="135" t="s">
        <v>112</v>
      </c>
      <c r="C8" s="136">
        <v>7035</v>
      </c>
      <c r="D8" s="128" t="s">
        <v>113</v>
      </c>
      <c r="E8" s="128" t="s">
        <v>114</v>
      </c>
      <c r="F8" s="129">
        <v>98651</v>
      </c>
    </row>
    <row r="9" spans="1:6" ht="12.75">
      <c r="A9" s="137">
        <v>2</v>
      </c>
      <c r="B9" s="138" t="s">
        <v>112</v>
      </c>
      <c r="C9" s="108">
        <v>7034</v>
      </c>
      <c r="D9" s="62" t="s">
        <v>115</v>
      </c>
      <c r="E9" s="62" t="s">
        <v>116</v>
      </c>
      <c r="F9" s="130">
        <v>1297.1</v>
      </c>
    </row>
    <row r="10" spans="1:6" ht="12.75">
      <c r="A10" s="137">
        <f>A9+1</f>
        <v>3</v>
      </c>
      <c r="B10" s="138" t="s">
        <v>112</v>
      </c>
      <c r="C10" s="108">
        <v>7036</v>
      </c>
      <c r="D10" s="62" t="s">
        <v>117</v>
      </c>
      <c r="E10" s="62" t="s">
        <v>118</v>
      </c>
      <c r="F10" s="130">
        <v>2856.67</v>
      </c>
    </row>
    <row r="11" spans="1:6" ht="12.75">
      <c r="A11" s="137">
        <f aca="true" t="shared" si="0" ref="A11:A32">A10+1</f>
        <v>4</v>
      </c>
      <c r="B11" s="138" t="s">
        <v>119</v>
      </c>
      <c r="C11" s="108">
        <v>7045</v>
      </c>
      <c r="D11" s="62" t="s">
        <v>120</v>
      </c>
      <c r="E11" s="62" t="s">
        <v>168</v>
      </c>
      <c r="F11" s="130">
        <v>327.11</v>
      </c>
    </row>
    <row r="12" spans="1:6" ht="12.75">
      <c r="A12" s="137">
        <f t="shared" si="0"/>
        <v>5</v>
      </c>
      <c r="B12" s="138" t="s">
        <v>119</v>
      </c>
      <c r="C12" s="108">
        <v>7044</v>
      </c>
      <c r="D12" s="62" t="s">
        <v>121</v>
      </c>
      <c r="E12" s="62" t="s">
        <v>122</v>
      </c>
      <c r="F12" s="130">
        <v>600</v>
      </c>
    </row>
    <row r="13" spans="1:6" ht="12.75">
      <c r="A13" s="137">
        <f t="shared" si="0"/>
        <v>6</v>
      </c>
      <c r="B13" s="138" t="s">
        <v>119</v>
      </c>
      <c r="C13" s="108">
        <v>7037</v>
      </c>
      <c r="D13" s="62" t="s">
        <v>123</v>
      </c>
      <c r="E13" s="62" t="s">
        <v>124</v>
      </c>
      <c r="F13" s="130">
        <v>520.83</v>
      </c>
    </row>
    <row r="14" spans="1:6" ht="12.75">
      <c r="A14" s="137">
        <f t="shared" si="0"/>
        <v>7</v>
      </c>
      <c r="B14" s="138" t="s">
        <v>125</v>
      </c>
      <c r="C14" s="108">
        <v>7048</v>
      </c>
      <c r="D14" s="62" t="s">
        <v>126</v>
      </c>
      <c r="E14" s="62" t="s">
        <v>118</v>
      </c>
      <c r="F14" s="130">
        <v>31870.1</v>
      </c>
    </row>
    <row r="15" spans="1:6" ht="12.75">
      <c r="A15" s="137">
        <f t="shared" si="0"/>
        <v>8</v>
      </c>
      <c r="B15" s="138" t="s">
        <v>125</v>
      </c>
      <c r="C15" s="108">
        <v>7046</v>
      </c>
      <c r="D15" s="62" t="s">
        <v>127</v>
      </c>
      <c r="E15" s="62" t="s">
        <v>118</v>
      </c>
      <c r="F15" s="130">
        <v>38741.85</v>
      </c>
    </row>
    <row r="16" spans="1:6" ht="12.75">
      <c r="A16" s="137">
        <f t="shared" si="0"/>
        <v>9</v>
      </c>
      <c r="B16" s="138" t="s">
        <v>125</v>
      </c>
      <c r="C16" s="108">
        <v>7047</v>
      </c>
      <c r="D16" s="62" t="s">
        <v>128</v>
      </c>
      <c r="E16" s="62" t="s">
        <v>129</v>
      </c>
      <c r="F16" s="130">
        <v>4.55</v>
      </c>
    </row>
    <row r="17" spans="1:6" ht="12.75">
      <c r="A17" s="137">
        <f t="shared" si="0"/>
        <v>10</v>
      </c>
      <c r="B17" s="138" t="s">
        <v>125</v>
      </c>
      <c r="C17" s="108">
        <v>7077</v>
      </c>
      <c r="D17" s="62" t="s">
        <v>130</v>
      </c>
      <c r="E17" s="62" t="s">
        <v>131</v>
      </c>
      <c r="F17" s="130">
        <v>10002.8</v>
      </c>
    </row>
    <row r="18" spans="1:6" ht="12.75">
      <c r="A18" s="137">
        <f t="shared" si="0"/>
        <v>11</v>
      </c>
      <c r="B18" s="138" t="s">
        <v>125</v>
      </c>
      <c r="C18" s="108">
        <v>7065</v>
      </c>
      <c r="D18" s="62" t="s">
        <v>132</v>
      </c>
      <c r="E18" s="62" t="s">
        <v>133</v>
      </c>
      <c r="F18" s="130">
        <v>1544.97</v>
      </c>
    </row>
    <row r="19" spans="1:6" ht="12.75">
      <c r="A19" s="137">
        <f t="shared" si="0"/>
        <v>12</v>
      </c>
      <c r="B19" s="138" t="s">
        <v>125</v>
      </c>
      <c r="C19" s="108">
        <v>7078</v>
      </c>
      <c r="D19" s="62" t="s">
        <v>130</v>
      </c>
      <c r="E19" s="62" t="s">
        <v>133</v>
      </c>
      <c r="F19" s="130">
        <v>2706.57</v>
      </c>
    </row>
    <row r="20" spans="1:6" ht="12.75">
      <c r="A20" s="137">
        <f t="shared" si="0"/>
        <v>13</v>
      </c>
      <c r="B20" s="138" t="s">
        <v>125</v>
      </c>
      <c r="C20" s="108">
        <v>7064</v>
      </c>
      <c r="D20" s="62" t="s">
        <v>134</v>
      </c>
      <c r="E20" s="62" t="s">
        <v>135</v>
      </c>
      <c r="F20" s="130">
        <v>871.67</v>
      </c>
    </row>
    <row r="21" spans="1:6" ht="12.75">
      <c r="A21" s="137">
        <f t="shared" si="0"/>
        <v>14</v>
      </c>
      <c r="B21" s="138" t="s">
        <v>125</v>
      </c>
      <c r="C21" s="108">
        <v>7076</v>
      </c>
      <c r="D21" s="62" t="s">
        <v>136</v>
      </c>
      <c r="E21" s="62" t="s">
        <v>137</v>
      </c>
      <c r="F21" s="130">
        <v>51.9</v>
      </c>
    </row>
    <row r="22" spans="1:6" ht="12.75">
      <c r="A22" s="137">
        <f t="shared" si="0"/>
        <v>15</v>
      </c>
      <c r="B22" s="138" t="s">
        <v>125</v>
      </c>
      <c r="C22" s="108">
        <v>7063</v>
      </c>
      <c r="D22" s="62" t="s">
        <v>134</v>
      </c>
      <c r="E22" s="62" t="s">
        <v>135</v>
      </c>
      <c r="F22" s="130">
        <v>12282.1</v>
      </c>
    </row>
    <row r="23" spans="1:6" ht="12.75">
      <c r="A23" s="137">
        <f t="shared" si="0"/>
        <v>16</v>
      </c>
      <c r="B23" s="138" t="s">
        <v>138</v>
      </c>
      <c r="C23" s="108">
        <v>7103</v>
      </c>
      <c r="D23" s="62" t="s">
        <v>139</v>
      </c>
      <c r="E23" s="62" t="s">
        <v>140</v>
      </c>
      <c r="F23" s="130">
        <v>7887.63</v>
      </c>
    </row>
    <row r="24" spans="1:6" ht="12.75">
      <c r="A24" s="137">
        <f t="shared" si="0"/>
        <v>17</v>
      </c>
      <c r="B24" s="138" t="s">
        <v>138</v>
      </c>
      <c r="C24" s="108">
        <v>7104</v>
      </c>
      <c r="D24" s="62" t="s">
        <v>141</v>
      </c>
      <c r="E24" s="62" t="s">
        <v>142</v>
      </c>
      <c r="F24" s="130">
        <v>287.39</v>
      </c>
    </row>
    <row r="25" spans="1:6" ht="12.75">
      <c r="A25" s="137">
        <f t="shared" si="0"/>
        <v>18</v>
      </c>
      <c r="B25" s="138" t="s">
        <v>138</v>
      </c>
      <c r="C25" s="108">
        <v>7717</v>
      </c>
      <c r="D25" s="62" t="s">
        <v>128</v>
      </c>
      <c r="E25" s="62" t="s">
        <v>143</v>
      </c>
      <c r="F25" s="130">
        <v>28682.9</v>
      </c>
    </row>
    <row r="26" spans="1:6" ht="12.75">
      <c r="A26" s="137">
        <f t="shared" si="0"/>
        <v>19</v>
      </c>
      <c r="B26" s="138" t="s">
        <v>138</v>
      </c>
      <c r="C26" s="108">
        <v>7101</v>
      </c>
      <c r="D26" s="62" t="s">
        <v>128</v>
      </c>
      <c r="E26" s="62" t="s">
        <v>129</v>
      </c>
      <c r="F26" s="130">
        <v>75.94</v>
      </c>
    </row>
    <row r="27" spans="1:6" ht="12.75">
      <c r="A27" s="137">
        <f t="shared" si="0"/>
        <v>20</v>
      </c>
      <c r="B27" s="138" t="s">
        <v>138</v>
      </c>
      <c r="C27" s="108">
        <v>7099</v>
      </c>
      <c r="D27" s="62" t="s">
        <v>144</v>
      </c>
      <c r="E27" s="62" t="s">
        <v>145</v>
      </c>
      <c r="F27" s="130">
        <v>526.42</v>
      </c>
    </row>
    <row r="28" spans="1:6" ht="12.75">
      <c r="A28" s="137">
        <f t="shared" si="0"/>
        <v>21</v>
      </c>
      <c r="B28" s="138" t="s">
        <v>138</v>
      </c>
      <c r="C28" s="108">
        <v>7100</v>
      </c>
      <c r="D28" s="62" t="s">
        <v>128</v>
      </c>
      <c r="E28" s="62" t="s">
        <v>129</v>
      </c>
      <c r="F28" s="130">
        <v>20.55</v>
      </c>
    </row>
    <row r="29" spans="1:6" ht="12.75">
      <c r="A29" s="137">
        <f t="shared" si="0"/>
        <v>22</v>
      </c>
      <c r="B29" s="138" t="s">
        <v>138</v>
      </c>
      <c r="C29" s="108">
        <v>7102</v>
      </c>
      <c r="D29" s="62" t="s">
        <v>128</v>
      </c>
      <c r="E29" s="62" t="s">
        <v>129</v>
      </c>
      <c r="F29" s="130">
        <v>0.82</v>
      </c>
    </row>
    <row r="30" spans="1:6" ht="12.75">
      <c r="A30" s="137">
        <f t="shared" si="0"/>
        <v>23</v>
      </c>
      <c r="B30" s="138" t="s">
        <v>138</v>
      </c>
      <c r="C30" s="108">
        <v>7697</v>
      </c>
      <c r="D30" s="62" t="s">
        <v>130</v>
      </c>
      <c r="E30" s="62" t="s">
        <v>133</v>
      </c>
      <c r="F30" s="130">
        <v>1364.26</v>
      </c>
    </row>
    <row r="31" spans="1:6" ht="12.75">
      <c r="A31" s="137">
        <f t="shared" si="0"/>
        <v>24</v>
      </c>
      <c r="B31" s="138" t="s">
        <v>138</v>
      </c>
      <c r="C31" s="108">
        <v>7096</v>
      </c>
      <c r="D31" s="62" t="s">
        <v>146</v>
      </c>
      <c r="E31" s="62" t="s">
        <v>147</v>
      </c>
      <c r="F31" s="130">
        <v>2620.38</v>
      </c>
    </row>
    <row r="32" spans="1:6" ht="12.75">
      <c r="A32" s="137">
        <f t="shared" si="0"/>
        <v>25</v>
      </c>
      <c r="B32" s="138" t="s">
        <v>148</v>
      </c>
      <c r="C32" s="108">
        <v>7737</v>
      </c>
      <c r="D32" s="62" t="s">
        <v>136</v>
      </c>
      <c r="E32" s="62" t="s">
        <v>149</v>
      </c>
      <c r="F32" s="130">
        <v>4417.88</v>
      </c>
    </row>
    <row r="33" spans="1:6" ht="13.5" thickBot="1">
      <c r="A33" s="28"/>
      <c r="B33" s="29"/>
      <c r="C33" s="30"/>
      <c r="D33" s="30"/>
      <c r="E33" s="30"/>
      <c r="F33" s="31"/>
    </row>
    <row r="34" spans="1:6" ht="21" customHeight="1" thickBot="1">
      <c r="A34" s="32"/>
      <c r="B34" s="33"/>
      <c r="C34" s="33"/>
      <c r="D34" s="33"/>
      <c r="E34" s="34" t="s">
        <v>11</v>
      </c>
      <c r="F34" s="35">
        <f>SUM(F8:F33)</f>
        <v>248213.39000000004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5" ht="15.75" customHeight="1">
      <c r="A3" s="131" t="s">
        <v>12</v>
      </c>
      <c r="B3" s="131"/>
      <c r="C3" s="131"/>
      <c r="D3" s="131"/>
      <c r="E3" s="13"/>
    </row>
    <row r="4" spans="1:4" ht="19.5" customHeight="1">
      <c r="A4" s="17" t="s">
        <v>13</v>
      </c>
      <c r="B4" s="17"/>
      <c r="C4" s="17"/>
      <c r="D4" s="17"/>
    </row>
    <row r="5" spans="1:4" ht="12.75">
      <c r="A5" s="18"/>
      <c r="B5" s="132"/>
      <c r="C5" s="132"/>
      <c r="D5" s="132"/>
    </row>
    <row r="6" spans="1:4" ht="12.75">
      <c r="A6" s="18"/>
      <c r="B6" s="20" t="s">
        <v>28</v>
      </c>
      <c r="C6" s="22" t="str">
        <f>personal!E6</f>
        <v>6-10 iunie 2022</v>
      </c>
      <c r="D6" s="18"/>
    </row>
    <row r="7" ht="13.5" thickBot="1"/>
    <row r="8" spans="1:5" ht="23.25" customHeight="1" thickBot="1">
      <c r="A8" s="36" t="s">
        <v>14</v>
      </c>
      <c r="B8" s="37" t="s">
        <v>15</v>
      </c>
      <c r="C8" s="37" t="s">
        <v>16</v>
      </c>
      <c r="D8" s="37" t="s">
        <v>34</v>
      </c>
      <c r="E8" s="38" t="s">
        <v>17</v>
      </c>
    </row>
    <row r="9" spans="1:5" ht="30" customHeight="1">
      <c r="A9" s="199" t="s">
        <v>35</v>
      </c>
      <c r="B9" s="200">
        <v>7079</v>
      </c>
      <c r="C9" s="139" t="s">
        <v>169</v>
      </c>
      <c r="D9" s="140" t="s">
        <v>167</v>
      </c>
      <c r="E9" s="143">
        <v>250000</v>
      </c>
    </row>
    <row r="10" spans="1:5" ht="13.5" thickBot="1">
      <c r="A10" s="39"/>
      <c r="B10" s="40"/>
      <c r="C10" s="40"/>
      <c r="D10" s="40"/>
      <c r="E10" s="41"/>
    </row>
    <row r="11" spans="1:5" ht="19.5" customHeight="1" thickBot="1">
      <c r="A11" s="36" t="s">
        <v>18</v>
      </c>
      <c r="B11" s="141"/>
      <c r="C11" s="141"/>
      <c r="D11" s="141"/>
      <c r="E11" s="142">
        <f>SUM(E9:E10)</f>
        <v>250000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131" t="s">
        <v>19</v>
      </c>
      <c r="B3" s="131"/>
      <c r="C3" s="131"/>
      <c r="D3" s="11"/>
    </row>
    <row r="4" spans="1:10" ht="30" customHeight="1">
      <c r="A4" s="133" t="s">
        <v>27</v>
      </c>
      <c r="B4" s="133"/>
      <c r="C4" s="133"/>
      <c r="D4" s="133"/>
      <c r="E4" s="13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28</v>
      </c>
      <c r="C6" s="8" t="str">
        <f>personal!E6</f>
        <v>6-10 iunie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19.5" customHeight="1" thickBot="1">
      <c r="A8" s="36" t="s">
        <v>14</v>
      </c>
      <c r="B8" s="37" t="s">
        <v>15</v>
      </c>
      <c r="C8" s="37" t="s">
        <v>16</v>
      </c>
      <c r="D8" s="37" t="s">
        <v>34</v>
      </c>
      <c r="E8" s="38" t="s">
        <v>17</v>
      </c>
    </row>
    <row r="9" spans="1:5" s="16" customFormat="1" ht="25.5">
      <c r="A9" s="59" t="s">
        <v>35</v>
      </c>
      <c r="B9" s="55" t="s">
        <v>36</v>
      </c>
      <c r="C9" s="56" t="s">
        <v>37</v>
      </c>
      <c r="D9" s="57" t="s">
        <v>38</v>
      </c>
      <c r="E9" s="60">
        <v>5000</v>
      </c>
    </row>
    <row r="10" spans="1:5" s="16" customFormat="1" ht="38.25">
      <c r="A10" s="61" t="s">
        <v>35</v>
      </c>
      <c r="B10" s="58" t="s">
        <v>39</v>
      </c>
      <c r="C10" s="56" t="s">
        <v>40</v>
      </c>
      <c r="D10" s="57" t="s">
        <v>41</v>
      </c>
      <c r="E10" s="60">
        <v>1630.12</v>
      </c>
    </row>
    <row r="11" spans="1:5" s="16" customFormat="1" ht="38.25">
      <c r="A11" s="61" t="s">
        <v>35</v>
      </c>
      <c r="B11" s="58" t="s">
        <v>42</v>
      </c>
      <c r="C11" s="56" t="s">
        <v>43</v>
      </c>
      <c r="D11" s="57" t="s">
        <v>41</v>
      </c>
      <c r="E11" s="60">
        <v>8547.88</v>
      </c>
    </row>
    <row r="12" spans="1:5" s="16" customFormat="1" ht="13.5" thickBot="1">
      <c r="A12" s="45"/>
      <c r="B12" s="46"/>
      <c r="C12" s="47"/>
      <c r="D12" s="47"/>
      <c r="E12" s="48"/>
    </row>
    <row r="13" spans="1:5" ht="17.25" customHeight="1" thickBot="1">
      <c r="A13" s="42" t="s">
        <v>18</v>
      </c>
      <c r="B13" s="43"/>
      <c r="C13" s="43"/>
      <c r="D13" s="43"/>
      <c r="E13" s="44">
        <f>SUM(E9:E12)</f>
        <v>15178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131" t="s">
        <v>19</v>
      </c>
      <c r="B3" s="131"/>
      <c r="C3" s="131"/>
      <c r="D3" s="11"/>
    </row>
    <row r="4" spans="1:10" ht="19.5" customHeight="1">
      <c r="A4" s="133" t="s">
        <v>20</v>
      </c>
      <c r="B4" s="133"/>
      <c r="C4" s="133"/>
      <c r="D4" s="133"/>
      <c r="E4" s="13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28</v>
      </c>
      <c r="C6" s="8" t="str">
        <f>personal!E6</f>
        <v>6-10 iunie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36" t="s">
        <v>14</v>
      </c>
      <c r="B8" s="37" t="s">
        <v>15</v>
      </c>
      <c r="C8" s="37" t="s">
        <v>16</v>
      </c>
      <c r="D8" s="37" t="s">
        <v>34</v>
      </c>
      <c r="E8" s="38" t="s">
        <v>17</v>
      </c>
    </row>
    <row r="9" spans="1:5" s="16" customFormat="1" ht="25.5">
      <c r="A9" s="147" t="s">
        <v>160</v>
      </c>
      <c r="B9" s="144">
        <v>7007</v>
      </c>
      <c r="C9" s="145" t="s">
        <v>161</v>
      </c>
      <c r="D9" s="146" t="s">
        <v>162</v>
      </c>
      <c r="E9" s="148">
        <v>125667.52</v>
      </c>
    </row>
    <row r="10" spans="1:5" s="16" customFormat="1" ht="25.5">
      <c r="A10" s="147" t="s">
        <v>160</v>
      </c>
      <c r="B10" s="144" t="s">
        <v>163</v>
      </c>
      <c r="C10" s="145" t="s">
        <v>170</v>
      </c>
      <c r="D10" s="146" t="s">
        <v>152</v>
      </c>
      <c r="E10" s="148">
        <v>913.97</v>
      </c>
    </row>
    <row r="11" spans="1:5" s="16" customFormat="1" ht="25.5">
      <c r="A11" s="147" t="s">
        <v>95</v>
      </c>
      <c r="B11" s="144">
        <v>7042</v>
      </c>
      <c r="C11" s="145" t="s">
        <v>164</v>
      </c>
      <c r="D11" s="146" t="s">
        <v>165</v>
      </c>
      <c r="E11" s="148">
        <v>864648.22</v>
      </c>
    </row>
    <row r="12" spans="1:5" s="16" customFormat="1" ht="38.25">
      <c r="A12" s="147" t="s">
        <v>95</v>
      </c>
      <c r="B12" s="144">
        <v>7043</v>
      </c>
      <c r="C12" s="145" t="s">
        <v>166</v>
      </c>
      <c r="D12" s="146" t="s">
        <v>152</v>
      </c>
      <c r="E12" s="148">
        <v>21897.5</v>
      </c>
    </row>
    <row r="13" spans="1:5" s="16" customFormat="1" ht="13.5" thickBot="1">
      <c r="A13" s="45"/>
      <c r="B13" s="46"/>
      <c r="C13" s="47"/>
      <c r="D13" s="47"/>
      <c r="E13" s="48"/>
    </row>
    <row r="14" spans="1:5" ht="21.75" customHeight="1" thickBot="1">
      <c r="A14" s="42" t="s">
        <v>18</v>
      </c>
      <c r="B14" s="43"/>
      <c r="C14" s="43"/>
      <c r="D14" s="43"/>
      <c r="E14" s="44">
        <f>SUM(E9:E13)</f>
        <v>1013127.21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22">
      <selection activeCell="I11" sqref="I11"/>
    </sheetView>
  </sheetViews>
  <sheetFormatPr defaultColWidth="9.140625" defaultRowHeight="12.75"/>
  <cols>
    <col min="1" max="1" width="9.140625" style="168" customWidth="1"/>
    <col min="2" max="2" width="16.28125" style="168" customWidth="1"/>
    <col min="3" max="3" width="24.00390625" style="168" customWidth="1"/>
    <col min="4" max="4" width="23.8515625" style="168" customWidth="1"/>
    <col min="5" max="5" width="35.421875" style="168" customWidth="1"/>
    <col min="6" max="6" width="19.28125" style="169" customWidth="1"/>
    <col min="7" max="8" width="9.140625" style="168" customWidth="1"/>
    <col min="9" max="9" width="9.140625" style="170" customWidth="1"/>
    <col min="10" max="10" width="34.00390625" style="168" customWidth="1"/>
    <col min="11" max="16384" width="9.140625" style="168" customWidth="1"/>
  </cols>
  <sheetData>
    <row r="1" ht="12.75">
      <c r="A1" s="21" t="s">
        <v>33</v>
      </c>
    </row>
    <row r="2" ht="12.75">
      <c r="A2" s="21"/>
    </row>
    <row r="3" ht="12.75">
      <c r="A3" s="21" t="s">
        <v>29</v>
      </c>
    </row>
    <row r="4" spans="1:5" ht="12.75">
      <c r="A4" s="21" t="s">
        <v>22</v>
      </c>
      <c r="D4" s="20" t="s">
        <v>28</v>
      </c>
      <c r="E4" s="54" t="str">
        <f>personal!E6</f>
        <v>6-10 iunie 2022</v>
      </c>
    </row>
    <row r="5" ht="13.5" thickBot="1"/>
    <row r="6" spans="1:9" ht="26.25" thickBot="1">
      <c r="A6" s="156" t="s">
        <v>7</v>
      </c>
      <c r="B6" s="157" t="s">
        <v>8</v>
      </c>
      <c r="C6" s="157" t="s">
        <v>9</v>
      </c>
      <c r="D6" s="157" t="s">
        <v>23</v>
      </c>
      <c r="E6" s="157" t="s">
        <v>30</v>
      </c>
      <c r="F6" s="158" t="s">
        <v>25</v>
      </c>
      <c r="I6" s="168"/>
    </row>
    <row r="7" spans="1:9" ht="17.25" customHeight="1">
      <c r="A7" s="171">
        <v>1</v>
      </c>
      <c r="B7" s="155" t="s">
        <v>95</v>
      </c>
      <c r="C7" s="155">
        <v>7049</v>
      </c>
      <c r="D7" s="172" t="s">
        <v>96</v>
      </c>
      <c r="E7" s="173" t="s">
        <v>97</v>
      </c>
      <c r="F7" s="174">
        <v>5605</v>
      </c>
      <c r="I7" s="168"/>
    </row>
    <row r="8" spans="1:9" ht="19.5" customHeight="1">
      <c r="A8" s="175">
        <v>2</v>
      </c>
      <c r="B8" s="149" t="s">
        <v>95</v>
      </c>
      <c r="C8" s="149">
        <v>7050</v>
      </c>
      <c r="D8" s="176" t="s">
        <v>96</v>
      </c>
      <c r="E8" s="177" t="s">
        <v>98</v>
      </c>
      <c r="F8" s="178">
        <v>1000</v>
      </c>
      <c r="I8" s="168"/>
    </row>
    <row r="9" spans="1:6" ht="18" customHeight="1">
      <c r="A9" s="175">
        <v>3</v>
      </c>
      <c r="B9" s="149" t="s">
        <v>35</v>
      </c>
      <c r="C9" s="149">
        <v>7724</v>
      </c>
      <c r="D9" s="176" t="s">
        <v>96</v>
      </c>
      <c r="E9" s="177" t="s">
        <v>99</v>
      </c>
      <c r="F9" s="178">
        <v>350</v>
      </c>
    </row>
    <row r="10" spans="1:6" ht="18" customHeight="1">
      <c r="A10" s="175">
        <v>4</v>
      </c>
      <c r="B10" s="149" t="s">
        <v>100</v>
      </c>
      <c r="C10" s="149">
        <v>7742</v>
      </c>
      <c r="D10" s="176" t="s">
        <v>96</v>
      </c>
      <c r="E10" s="177" t="s">
        <v>101</v>
      </c>
      <c r="F10" s="178">
        <v>1000</v>
      </c>
    </row>
    <row r="11" spans="1:6" ht="18" customHeight="1">
      <c r="A11" s="175">
        <v>5</v>
      </c>
      <c r="B11" s="150" t="s">
        <v>119</v>
      </c>
      <c r="C11" s="151">
        <v>7051</v>
      </c>
      <c r="D11" s="151" t="s">
        <v>105</v>
      </c>
      <c r="E11" s="152" t="s">
        <v>150</v>
      </c>
      <c r="F11" s="154">
        <v>347.48</v>
      </c>
    </row>
    <row r="12" spans="1:6" ht="18" customHeight="1">
      <c r="A12" s="175">
        <v>6</v>
      </c>
      <c r="B12" s="150" t="s">
        <v>119</v>
      </c>
      <c r="C12" s="151">
        <v>7052</v>
      </c>
      <c r="D12" s="151" t="s">
        <v>103</v>
      </c>
      <c r="E12" s="152" t="s">
        <v>151</v>
      </c>
      <c r="F12" s="154">
        <v>5800</v>
      </c>
    </row>
    <row r="13" spans="1:6" ht="18" customHeight="1">
      <c r="A13" s="175">
        <v>7</v>
      </c>
      <c r="B13" s="150" t="s">
        <v>119</v>
      </c>
      <c r="C13" s="153">
        <v>7053</v>
      </c>
      <c r="D13" s="151" t="s">
        <v>103</v>
      </c>
      <c r="E13" s="152" t="s">
        <v>151</v>
      </c>
      <c r="F13" s="154">
        <v>1300</v>
      </c>
    </row>
    <row r="14" spans="1:6" ht="18" customHeight="1">
      <c r="A14" s="175">
        <v>8</v>
      </c>
      <c r="B14" s="150" t="s">
        <v>119</v>
      </c>
      <c r="C14" s="153">
        <v>7054</v>
      </c>
      <c r="D14" s="151" t="s">
        <v>103</v>
      </c>
      <c r="E14" s="152" t="s">
        <v>151</v>
      </c>
      <c r="F14" s="154">
        <v>3000</v>
      </c>
    </row>
    <row r="15" spans="1:6" ht="18" customHeight="1">
      <c r="A15" s="175">
        <v>9</v>
      </c>
      <c r="B15" s="150" t="s">
        <v>119</v>
      </c>
      <c r="C15" s="151">
        <v>7057</v>
      </c>
      <c r="D15" s="151" t="s">
        <v>152</v>
      </c>
      <c r="E15" s="152" t="s">
        <v>153</v>
      </c>
      <c r="F15" s="154">
        <v>330</v>
      </c>
    </row>
    <row r="16" spans="1:6" ht="18" customHeight="1">
      <c r="A16" s="175">
        <v>10</v>
      </c>
      <c r="B16" s="150" t="s">
        <v>119</v>
      </c>
      <c r="C16" s="151">
        <v>7059</v>
      </c>
      <c r="D16" s="151" t="s">
        <v>152</v>
      </c>
      <c r="E16" s="152" t="s">
        <v>153</v>
      </c>
      <c r="F16" s="154">
        <v>200</v>
      </c>
    </row>
    <row r="17" spans="1:6" ht="18" customHeight="1">
      <c r="A17" s="175">
        <v>11</v>
      </c>
      <c r="B17" s="150" t="s">
        <v>119</v>
      </c>
      <c r="C17" s="151">
        <v>7061</v>
      </c>
      <c r="D17" s="151" t="s">
        <v>152</v>
      </c>
      <c r="E17" s="152" t="s">
        <v>153</v>
      </c>
      <c r="F17" s="154">
        <v>130</v>
      </c>
    </row>
    <row r="18" spans="1:6" ht="18" customHeight="1">
      <c r="A18" s="175">
        <v>12</v>
      </c>
      <c r="B18" s="150" t="s">
        <v>119</v>
      </c>
      <c r="C18" s="151">
        <v>7062</v>
      </c>
      <c r="D18" s="151" t="s">
        <v>152</v>
      </c>
      <c r="E18" s="152" t="s">
        <v>153</v>
      </c>
      <c r="F18" s="154">
        <v>100</v>
      </c>
    </row>
    <row r="19" spans="1:6" ht="18" customHeight="1">
      <c r="A19" s="175">
        <v>13</v>
      </c>
      <c r="B19" s="150" t="s">
        <v>119</v>
      </c>
      <c r="C19" s="151">
        <v>7060</v>
      </c>
      <c r="D19" s="151" t="s">
        <v>152</v>
      </c>
      <c r="E19" s="152" t="s">
        <v>153</v>
      </c>
      <c r="F19" s="154">
        <v>20</v>
      </c>
    </row>
    <row r="20" spans="1:6" ht="18" customHeight="1">
      <c r="A20" s="175">
        <v>14</v>
      </c>
      <c r="B20" s="150" t="s">
        <v>119</v>
      </c>
      <c r="C20" s="151">
        <v>7058</v>
      </c>
      <c r="D20" s="151" t="s">
        <v>152</v>
      </c>
      <c r="E20" s="152" t="s">
        <v>153</v>
      </c>
      <c r="F20" s="154">
        <v>150</v>
      </c>
    </row>
    <row r="21" spans="1:6" ht="18" customHeight="1">
      <c r="A21" s="175">
        <v>15</v>
      </c>
      <c r="B21" s="150" t="s">
        <v>119</v>
      </c>
      <c r="C21" s="151">
        <v>7055</v>
      </c>
      <c r="D21" s="151" t="s">
        <v>152</v>
      </c>
      <c r="E21" s="152" t="s">
        <v>153</v>
      </c>
      <c r="F21" s="154">
        <v>280</v>
      </c>
    </row>
    <row r="22" spans="1:6" ht="18" customHeight="1">
      <c r="A22" s="175">
        <v>16</v>
      </c>
      <c r="B22" s="150" t="s">
        <v>119</v>
      </c>
      <c r="C22" s="151">
        <v>7056</v>
      </c>
      <c r="D22" s="151" t="s">
        <v>152</v>
      </c>
      <c r="E22" s="152" t="s">
        <v>153</v>
      </c>
      <c r="F22" s="154">
        <v>100</v>
      </c>
    </row>
    <row r="23" spans="1:6" ht="18" customHeight="1">
      <c r="A23" s="175">
        <v>17</v>
      </c>
      <c r="B23" s="150" t="s">
        <v>125</v>
      </c>
      <c r="C23" s="151">
        <v>7080</v>
      </c>
      <c r="D23" s="151" t="s">
        <v>103</v>
      </c>
      <c r="E23" s="152" t="s">
        <v>151</v>
      </c>
      <c r="F23" s="154">
        <v>998.5</v>
      </c>
    </row>
    <row r="24" spans="1:6" ht="18" customHeight="1">
      <c r="A24" s="175">
        <v>18</v>
      </c>
      <c r="B24" s="150" t="s">
        <v>125</v>
      </c>
      <c r="C24" s="151">
        <v>7081</v>
      </c>
      <c r="D24" s="151" t="s">
        <v>105</v>
      </c>
      <c r="E24" s="152" t="s">
        <v>151</v>
      </c>
      <c r="F24" s="154">
        <v>2000</v>
      </c>
    </row>
    <row r="25" spans="1:6" ht="18" customHeight="1">
      <c r="A25" s="175">
        <v>19</v>
      </c>
      <c r="B25" s="150" t="s">
        <v>125</v>
      </c>
      <c r="C25" s="151">
        <v>7082</v>
      </c>
      <c r="D25" s="151" t="s">
        <v>105</v>
      </c>
      <c r="E25" s="152" t="s">
        <v>151</v>
      </c>
      <c r="F25" s="154">
        <v>2500</v>
      </c>
    </row>
    <row r="26" spans="1:6" ht="18" customHeight="1">
      <c r="A26" s="175">
        <v>20</v>
      </c>
      <c r="B26" s="150" t="s">
        <v>125</v>
      </c>
      <c r="C26" s="151">
        <v>7083</v>
      </c>
      <c r="D26" s="151" t="s">
        <v>103</v>
      </c>
      <c r="E26" s="152" t="s">
        <v>151</v>
      </c>
      <c r="F26" s="154">
        <v>500</v>
      </c>
    </row>
    <row r="27" spans="1:6" ht="18" customHeight="1">
      <c r="A27" s="175">
        <v>21</v>
      </c>
      <c r="B27" s="150" t="s">
        <v>138</v>
      </c>
      <c r="C27" s="151">
        <v>7696</v>
      </c>
      <c r="D27" s="151" t="s">
        <v>105</v>
      </c>
      <c r="E27" s="152" t="s">
        <v>154</v>
      </c>
      <c r="F27" s="154">
        <v>73437.97</v>
      </c>
    </row>
    <row r="28" spans="1:6" ht="18" customHeight="1">
      <c r="A28" s="175">
        <v>22</v>
      </c>
      <c r="B28" s="150" t="s">
        <v>138</v>
      </c>
      <c r="C28" s="151">
        <v>7721</v>
      </c>
      <c r="D28" s="151" t="s">
        <v>152</v>
      </c>
      <c r="E28" s="152" t="s">
        <v>155</v>
      </c>
      <c r="F28" s="154">
        <v>441021</v>
      </c>
    </row>
    <row r="29" spans="1:6" ht="18" customHeight="1">
      <c r="A29" s="175">
        <v>23</v>
      </c>
      <c r="B29" s="150" t="s">
        <v>138</v>
      </c>
      <c r="C29" s="151">
        <v>7723</v>
      </c>
      <c r="D29" s="151" t="s">
        <v>152</v>
      </c>
      <c r="E29" s="152" t="s">
        <v>155</v>
      </c>
      <c r="F29" s="154">
        <v>149067</v>
      </c>
    </row>
    <row r="30" spans="1:6" ht="26.25" customHeight="1">
      <c r="A30" s="175">
        <v>24</v>
      </c>
      <c r="B30" s="150" t="s">
        <v>138</v>
      </c>
      <c r="C30" s="151">
        <v>7719</v>
      </c>
      <c r="D30" s="151" t="s">
        <v>156</v>
      </c>
      <c r="E30" s="152" t="s">
        <v>157</v>
      </c>
      <c r="F30" s="154">
        <v>352000</v>
      </c>
    </row>
    <row r="31" spans="1:6" ht="18" customHeight="1">
      <c r="A31" s="175">
        <v>25</v>
      </c>
      <c r="B31" s="150" t="s">
        <v>138</v>
      </c>
      <c r="C31" s="151">
        <v>7725</v>
      </c>
      <c r="D31" s="151" t="s">
        <v>103</v>
      </c>
      <c r="E31" s="152" t="s">
        <v>151</v>
      </c>
      <c r="F31" s="154">
        <v>4265</v>
      </c>
    </row>
    <row r="32" spans="1:6" ht="18" customHeight="1">
      <c r="A32" s="175">
        <v>26</v>
      </c>
      <c r="B32" s="150" t="s">
        <v>138</v>
      </c>
      <c r="C32" s="151">
        <v>7727</v>
      </c>
      <c r="D32" s="151" t="s">
        <v>152</v>
      </c>
      <c r="E32" s="152" t="s">
        <v>153</v>
      </c>
      <c r="F32" s="154">
        <v>250</v>
      </c>
    </row>
    <row r="33" spans="1:6" ht="18" customHeight="1">
      <c r="A33" s="175">
        <v>27</v>
      </c>
      <c r="B33" s="150" t="s">
        <v>138</v>
      </c>
      <c r="C33" s="151">
        <v>7729</v>
      </c>
      <c r="D33" s="151" t="s">
        <v>152</v>
      </c>
      <c r="E33" s="152" t="s">
        <v>153</v>
      </c>
      <c r="F33" s="154">
        <v>510</v>
      </c>
    </row>
    <row r="34" spans="1:6" ht="18" customHeight="1">
      <c r="A34" s="175">
        <v>28</v>
      </c>
      <c r="B34" s="150" t="s">
        <v>138</v>
      </c>
      <c r="C34" s="151">
        <v>7731</v>
      </c>
      <c r="D34" s="151" t="s">
        <v>152</v>
      </c>
      <c r="E34" s="152" t="s">
        <v>153</v>
      </c>
      <c r="F34" s="154">
        <v>50</v>
      </c>
    </row>
    <row r="35" spans="1:6" ht="18" customHeight="1">
      <c r="A35" s="175">
        <v>29</v>
      </c>
      <c r="B35" s="150" t="s">
        <v>138</v>
      </c>
      <c r="C35" s="151">
        <v>7735</v>
      </c>
      <c r="D35" s="151" t="s">
        <v>152</v>
      </c>
      <c r="E35" s="152" t="s">
        <v>155</v>
      </c>
      <c r="F35" s="154">
        <v>32874</v>
      </c>
    </row>
    <row r="36" spans="1:6" ht="18" customHeight="1">
      <c r="A36" s="175">
        <v>30</v>
      </c>
      <c r="B36" s="150" t="s">
        <v>138</v>
      </c>
      <c r="C36" s="151">
        <v>7734</v>
      </c>
      <c r="D36" s="151" t="s">
        <v>152</v>
      </c>
      <c r="E36" s="152" t="s">
        <v>153</v>
      </c>
      <c r="F36" s="154">
        <v>60</v>
      </c>
    </row>
    <row r="37" spans="1:6" ht="18" customHeight="1">
      <c r="A37" s="175">
        <v>31</v>
      </c>
      <c r="B37" s="150" t="s">
        <v>138</v>
      </c>
      <c r="C37" s="151">
        <v>7733</v>
      </c>
      <c r="D37" s="151" t="s">
        <v>152</v>
      </c>
      <c r="E37" s="152" t="s">
        <v>153</v>
      </c>
      <c r="F37" s="154">
        <v>64.25</v>
      </c>
    </row>
    <row r="38" spans="1:6" ht="18" customHeight="1">
      <c r="A38" s="175">
        <v>32</v>
      </c>
      <c r="B38" s="150" t="s">
        <v>138</v>
      </c>
      <c r="C38" s="151">
        <v>7732</v>
      </c>
      <c r="D38" s="151" t="s">
        <v>152</v>
      </c>
      <c r="E38" s="152" t="s">
        <v>153</v>
      </c>
      <c r="F38" s="154">
        <v>200</v>
      </c>
    </row>
    <row r="39" spans="1:6" ht="18" customHeight="1">
      <c r="A39" s="175">
        <v>33</v>
      </c>
      <c r="B39" s="150" t="s">
        <v>138</v>
      </c>
      <c r="C39" s="151">
        <v>7730</v>
      </c>
      <c r="D39" s="151" t="s">
        <v>152</v>
      </c>
      <c r="E39" s="152" t="s">
        <v>153</v>
      </c>
      <c r="F39" s="154">
        <v>1000</v>
      </c>
    </row>
    <row r="40" spans="1:6" ht="18" customHeight="1">
      <c r="A40" s="175">
        <v>34</v>
      </c>
      <c r="B40" s="150" t="s">
        <v>138</v>
      </c>
      <c r="C40" s="151">
        <v>7728</v>
      </c>
      <c r="D40" s="151" t="s">
        <v>152</v>
      </c>
      <c r="E40" s="152" t="s">
        <v>153</v>
      </c>
      <c r="F40" s="154">
        <v>30</v>
      </c>
    </row>
    <row r="41" spans="1:6" ht="18" customHeight="1">
      <c r="A41" s="175">
        <v>35</v>
      </c>
      <c r="B41" s="150" t="s">
        <v>138</v>
      </c>
      <c r="C41" s="151">
        <v>7726</v>
      </c>
      <c r="D41" s="151" t="s">
        <v>103</v>
      </c>
      <c r="E41" s="152" t="s">
        <v>151</v>
      </c>
      <c r="F41" s="154">
        <v>2380</v>
      </c>
    </row>
    <row r="42" spans="1:6" ht="25.5">
      <c r="A42" s="175">
        <v>36</v>
      </c>
      <c r="B42" s="150" t="s">
        <v>138</v>
      </c>
      <c r="C42" s="151">
        <v>7720</v>
      </c>
      <c r="D42" s="151" t="s">
        <v>156</v>
      </c>
      <c r="E42" s="152" t="s">
        <v>157</v>
      </c>
      <c r="F42" s="154">
        <v>4540000</v>
      </c>
    </row>
    <row r="43" spans="1:6" ht="25.5">
      <c r="A43" s="175">
        <v>37</v>
      </c>
      <c r="B43" s="150" t="s">
        <v>138</v>
      </c>
      <c r="C43" s="151">
        <v>7718</v>
      </c>
      <c r="D43" s="151" t="s">
        <v>156</v>
      </c>
      <c r="E43" s="152" t="s">
        <v>157</v>
      </c>
      <c r="F43" s="154">
        <v>550000</v>
      </c>
    </row>
    <row r="44" spans="1:6" ht="18" customHeight="1">
      <c r="A44" s="175">
        <v>38</v>
      </c>
      <c r="B44" s="150" t="s">
        <v>138</v>
      </c>
      <c r="C44" s="151">
        <v>7722</v>
      </c>
      <c r="D44" s="151" t="s">
        <v>152</v>
      </c>
      <c r="E44" s="152" t="s">
        <v>155</v>
      </c>
      <c r="F44" s="154">
        <v>238154</v>
      </c>
    </row>
    <row r="45" spans="1:6" ht="18" customHeight="1">
      <c r="A45" s="175">
        <v>39</v>
      </c>
      <c r="B45" s="150" t="s">
        <v>148</v>
      </c>
      <c r="C45" s="151">
        <v>7738</v>
      </c>
      <c r="D45" s="151" t="s">
        <v>156</v>
      </c>
      <c r="E45" s="152" t="s">
        <v>158</v>
      </c>
      <c r="F45" s="154">
        <v>1158050</v>
      </c>
    </row>
    <row r="46" spans="1:6" ht="25.5">
      <c r="A46" s="175">
        <v>40</v>
      </c>
      <c r="B46" s="150" t="s">
        <v>148</v>
      </c>
      <c r="C46" s="151">
        <v>7739</v>
      </c>
      <c r="D46" s="151" t="s">
        <v>156</v>
      </c>
      <c r="E46" s="152" t="s">
        <v>157</v>
      </c>
      <c r="F46" s="154">
        <v>548000</v>
      </c>
    </row>
    <row r="47" spans="1:6" ht="18" customHeight="1">
      <c r="A47" s="175">
        <v>41</v>
      </c>
      <c r="B47" s="150" t="s">
        <v>148</v>
      </c>
      <c r="C47" s="151">
        <v>7740</v>
      </c>
      <c r="D47" s="151" t="s">
        <v>152</v>
      </c>
      <c r="E47" s="152" t="s">
        <v>155</v>
      </c>
      <c r="F47" s="154">
        <v>103857</v>
      </c>
    </row>
    <row r="48" spans="1:6" ht="18" customHeight="1">
      <c r="A48" s="175">
        <v>42</v>
      </c>
      <c r="B48" s="150" t="s">
        <v>148</v>
      </c>
      <c r="C48" s="151">
        <v>7743</v>
      </c>
      <c r="D48" s="151" t="s">
        <v>105</v>
      </c>
      <c r="E48" s="152" t="s">
        <v>159</v>
      </c>
      <c r="F48" s="154">
        <v>1981.3</v>
      </c>
    </row>
    <row r="49" spans="1:6" ht="18" customHeight="1" thickBot="1">
      <c r="A49" s="179"/>
      <c r="B49" s="159"/>
      <c r="C49" s="180"/>
      <c r="D49" s="160"/>
      <c r="E49" s="161"/>
      <c r="F49" s="162"/>
    </row>
    <row r="50" spans="1:6" ht="18" customHeight="1" thickBot="1">
      <c r="A50" s="163"/>
      <c r="B50" s="164"/>
      <c r="C50" s="165"/>
      <c r="D50" s="166"/>
      <c r="E50" s="166" t="s">
        <v>5</v>
      </c>
      <c r="F50" s="167">
        <f>SUM(F7:F49)</f>
        <v>8222962.5</v>
      </c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 s="168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 s="168"/>
    </row>
    <row r="252" ht="18" customHeight="1">
      <c r="I252" s="168"/>
    </row>
    <row r="253" ht="18" customHeight="1">
      <c r="I253" s="168"/>
    </row>
    <row r="254" ht="18" customHeight="1">
      <c r="I254" s="168"/>
    </row>
    <row r="255" ht="18" customHeight="1">
      <c r="I255" s="168"/>
    </row>
    <row r="256" ht="18" customHeight="1">
      <c r="I256" s="168"/>
    </row>
    <row r="257" ht="18" customHeight="1">
      <c r="I257" s="168"/>
    </row>
    <row r="258" ht="18" customHeight="1">
      <c r="I258" s="168"/>
    </row>
    <row r="259" ht="18" customHeight="1">
      <c r="I259" s="168"/>
    </row>
    <row r="260" ht="18" customHeight="1">
      <c r="I260" s="168"/>
    </row>
    <row r="261" ht="18" customHeight="1">
      <c r="I261" s="168"/>
    </row>
    <row r="262" ht="18" customHeight="1">
      <c r="I262" s="168"/>
    </row>
    <row r="263" ht="18" customHeight="1">
      <c r="I263" s="168"/>
    </row>
    <row r="264" ht="18" customHeight="1">
      <c r="I264" s="168"/>
    </row>
    <row r="265" ht="18" customHeight="1">
      <c r="I265" s="168"/>
    </row>
    <row r="266" ht="18" customHeight="1">
      <c r="I266" s="168"/>
    </row>
    <row r="267" ht="18" customHeight="1">
      <c r="I267" s="168"/>
    </row>
    <row r="268" ht="18" customHeight="1">
      <c r="I268" s="168"/>
    </row>
    <row r="269" ht="18" customHeight="1">
      <c r="I269" s="168"/>
    </row>
    <row r="270" ht="18" customHeight="1">
      <c r="I270" s="168"/>
    </row>
    <row r="271" ht="18" customHeight="1">
      <c r="I271" s="168"/>
    </row>
    <row r="272" ht="18" customHeight="1">
      <c r="I272" s="168"/>
    </row>
    <row r="273" ht="18" customHeight="1">
      <c r="I273" s="168"/>
    </row>
    <row r="274" ht="18" customHeight="1">
      <c r="I274" s="168"/>
    </row>
    <row r="275" ht="18" customHeight="1">
      <c r="I275" s="168"/>
    </row>
    <row r="276" ht="18" customHeight="1">
      <c r="I276" s="168"/>
    </row>
    <row r="277" ht="18" customHeight="1">
      <c r="I277" s="168"/>
    </row>
    <row r="278" ht="18" customHeight="1">
      <c r="I278" s="168"/>
    </row>
    <row r="279" ht="18" customHeight="1">
      <c r="I279" s="168"/>
    </row>
    <row r="280" ht="18" customHeight="1">
      <c r="I280" s="168"/>
    </row>
    <row r="281" ht="18" customHeight="1">
      <c r="I281" s="168"/>
    </row>
    <row r="282" ht="18" customHeight="1">
      <c r="I282" s="168"/>
    </row>
    <row r="283" ht="18" customHeight="1">
      <c r="I283" s="168"/>
    </row>
    <row r="284" ht="18" customHeight="1">
      <c r="I284" s="168"/>
    </row>
    <row r="285" ht="18" customHeight="1">
      <c r="I285" s="168"/>
    </row>
    <row r="286" ht="18" customHeight="1">
      <c r="I286" s="168"/>
    </row>
    <row r="287" ht="18" customHeight="1">
      <c r="I287" s="168"/>
    </row>
    <row r="288" ht="18" customHeight="1">
      <c r="I288" s="168"/>
    </row>
    <row r="289" ht="18" customHeight="1">
      <c r="I289" s="168"/>
    </row>
    <row r="290" ht="18" customHeight="1">
      <c r="I290" s="168"/>
    </row>
    <row r="291" ht="18" customHeight="1">
      <c r="I291" s="168"/>
    </row>
    <row r="292" ht="18" customHeight="1">
      <c r="I292" s="168"/>
    </row>
    <row r="293" ht="18" customHeight="1">
      <c r="I293" s="168"/>
    </row>
    <row r="294" ht="18" customHeight="1">
      <c r="I294" s="168"/>
    </row>
    <row r="295" ht="18" customHeight="1">
      <c r="I295" s="168"/>
    </row>
    <row r="296" ht="18" customHeight="1">
      <c r="I296" s="168"/>
    </row>
    <row r="297" ht="18" customHeight="1">
      <c r="I297" s="168"/>
    </row>
    <row r="298" ht="18" customHeight="1">
      <c r="I298" s="168"/>
    </row>
    <row r="299" ht="18" customHeight="1">
      <c r="I299" s="168"/>
    </row>
    <row r="300" ht="18" customHeight="1">
      <c r="I300" s="168"/>
    </row>
    <row r="301" ht="18" customHeight="1">
      <c r="I301" s="168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J20" sqref="J20"/>
    </sheetView>
  </sheetViews>
  <sheetFormatPr defaultColWidth="10.421875" defaultRowHeight="12.75"/>
  <cols>
    <col min="1" max="1" width="9.421875" style="182" customWidth="1"/>
    <col min="2" max="2" width="17.28125" style="182" customWidth="1"/>
    <col min="3" max="3" width="14.7109375" style="182" customWidth="1"/>
    <col min="4" max="4" width="24.7109375" style="182" customWidth="1"/>
    <col min="5" max="5" width="39.421875" style="182" customWidth="1"/>
    <col min="6" max="6" width="15.00390625" style="182" customWidth="1"/>
    <col min="7" max="16384" width="10.421875" style="182" customWidth="1"/>
  </cols>
  <sheetData>
    <row r="1" spans="1:6" ht="12.75">
      <c r="A1" s="7" t="s">
        <v>33</v>
      </c>
      <c r="B1" s="181"/>
      <c r="C1" s="5"/>
      <c r="D1" s="5"/>
      <c r="E1" s="181"/>
      <c r="F1" s="181"/>
    </row>
    <row r="2" spans="2:6" ht="12.75">
      <c r="B2" s="181"/>
      <c r="C2" s="181"/>
      <c r="D2" s="181"/>
      <c r="E2" s="181"/>
      <c r="F2" s="181"/>
    </row>
    <row r="3" spans="1:6" ht="12.75">
      <c r="A3" s="7" t="s">
        <v>21</v>
      </c>
      <c r="B3" s="5"/>
      <c r="C3" s="181"/>
      <c r="D3" s="5"/>
      <c r="E3" s="183"/>
      <c r="F3" s="181"/>
    </row>
    <row r="4" spans="1:6" ht="12.75">
      <c r="A4" s="7" t="s">
        <v>26</v>
      </c>
      <c r="B4" s="5"/>
      <c r="C4" s="181"/>
      <c r="D4" s="5"/>
      <c r="E4" s="181"/>
      <c r="F4" s="5"/>
    </row>
    <row r="5" spans="1:6" ht="12.75">
      <c r="A5" s="181"/>
      <c r="B5" s="5"/>
      <c r="C5" s="181"/>
      <c r="D5" s="181"/>
      <c r="E5" s="181"/>
      <c r="F5" s="181"/>
    </row>
    <row r="6" spans="1:6" ht="12.75">
      <c r="A6" s="181"/>
      <c r="B6" s="6"/>
      <c r="C6" s="20" t="s">
        <v>28</v>
      </c>
      <c r="D6" s="23" t="str">
        <f>personal!E6</f>
        <v>6-10 iunie 2022</v>
      </c>
      <c r="E6" s="181"/>
      <c r="F6" s="181"/>
    </row>
    <row r="7" spans="1:6" ht="13.5" thickBot="1">
      <c r="A7" s="181"/>
      <c r="B7" s="181"/>
      <c r="C7" s="181"/>
      <c r="D7" s="181"/>
      <c r="E7" s="181"/>
      <c r="F7" s="181"/>
    </row>
    <row r="8" spans="1:6" ht="51.75" thickBot="1">
      <c r="A8" s="49" t="s">
        <v>7</v>
      </c>
      <c r="B8" s="50" t="s">
        <v>8</v>
      </c>
      <c r="C8" s="51" t="s">
        <v>9</v>
      </c>
      <c r="D8" s="50" t="s">
        <v>23</v>
      </c>
      <c r="E8" s="50" t="s">
        <v>24</v>
      </c>
      <c r="F8" s="52" t="s">
        <v>25</v>
      </c>
    </row>
    <row r="9" spans="1:6" ht="15" customHeight="1">
      <c r="A9" s="188">
        <v>1</v>
      </c>
      <c r="B9" s="185" t="s">
        <v>102</v>
      </c>
      <c r="C9" s="185">
        <v>7084</v>
      </c>
      <c r="D9" s="184" t="s">
        <v>103</v>
      </c>
      <c r="E9" s="186" t="s">
        <v>104</v>
      </c>
      <c r="F9" s="189">
        <v>13345.02</v>
      </c>
    </row>
    <row r="10" spans="1:6" ht="12.75">
      <c r="A10" s="188">
        <v>2</v>
      </c>
      <c r="B10" s="185" t="s">
        <v>102</v>
      </c>
      <c r="C10" s="185">
        <v>7085</v>
      </c>
      <c r="D10" s="184" t="s">
        <v>103</v>
      </c>
      <c r="E10" s="186" t="s">
        <v>104</v>
      </c>
      <c r="F10" s="189">
        <v>13345.02</v>
      </c>
    </row>
    <row r="11" spans="1:6" ht="12.75">
      <c r="A11" s="188">
        <v>3</v>
      </c>
      <c r="B11" s="185" t="s">
        <v>102</v>
      </c>
      <c r="C11" s="185">
        <v>7086</v>
      </c>
      <c r="D11" s="184" t="s">
        <v>103</v>
      </c>
      <c r="E11" s="186" t="s">
        <v>104</v>
      </c>
      <c r="F11" s="189">
        <v>14827.8</v>
      </c>
    </row>
    <row r="12" spans="1:6" ht="12.75">
      <c r="A12" s="188">
        <v>4</v>
      </c>
      <c r="B12" s="185" t="s">
        <v>102</v>
      </c>
      <c r="C12" s="185">
        <v>7088</v>
      </c>
      <c r="D12" s="184" t="s">
        <v>103</v>
      </c>
      <c r="E12" s="186" t="s">
        <v>104</v>
      </c>
      <c r="F12" s="189">
        <v>14827.8</v>
      </c>
    </row>
    <row r="13" spans="1:256" ht="12.75">
      <c r="A13" s="188">
        <v>5</v>
      </c>
      <c r="B13" s="185" t="s">
        <v>102</v>
      </c>
      <c r="C13" s="185">
        <v>7089</v>
      </c>
      <c r="D13" s="184" t="s">
        <v>103</v>
      </c>
      <c r="E13" s="186" t="s">
        <v>104</v>
      </c>
      <c r="F13" s="189">
        <v>14827.8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6" ht="12.75">
      <c r="A14" s="188">
        <v>6</v>
      </c>
      <c r="B14" s="185" t="s">
        <v>102</v>
      </c>
      <c r="C14" s="185">
        <v>7087</v>
      </c>
      <c r="D14" s="184" t="s">
        <v>103</v>
      </c>
      <c r="E14" s="186" t="s">
        <v>104</v>
      </c>
      <c r="F14" s="189">
        <v>24713</v>
      </c>
    </row>
    <row r="15" spans="1:6" ht="12.75">
      <c r="A15" s="188">
        <v>7</v>
      </c>
      <c r="B15" s="185" t="s">
        <v>35</v>
      </c>
      <c r="C15" s="185">
        <v>670</v>
      </c>
      <c r="D15" s="184" t="s">
        <v>105</v>
      </c>
      <c r="E15" s="186" t="s">
        <v>106</v>
      </c>
      <c r="F15" s="189">
        <v>1416150.81</v>
      </c>
    </row>
    <row r="16" spans="1:6" ht="12.75">
      <c r="A16" s="188">
        <v>8</v>
      </c>
      <c r="B16" s="185" t="s">
        <v>35</v>
      </c>
      <c r="C16" s="185">
        <v>658</v>
      </c>
      <c r="D16" s="184" t="s">
        <v>105</v>
      </c>
      <c r="E16" s="186" t="s">
        <v>107</v>
      </c>
      <c r="F16" s="189">
        <v>26353.96</v>
      </c>
    </row>
    <row r="17" spans="1:6" ht="12.75">
      <c r="A17" s="188">
        <v>9</v>
      </c>
      <c r="B17" s="185" t="s">
        <v>35</v>
      </c>
      <c r="C17" s="185">
        <v>659</v>
      </c>
      <c r="D17" s="184" t="s">
        <v>105</v>
      </c>
      <c r="E17" s="186" t="s">
        <v>108</v>
      </c>
      <c r="F17" s="189">
        <v>45899.58</v>
      </c>
    </row>
    <row r="18" spans="1:6" ht="12.75">
      <c r="A18" s="188">
        <v>10</v>
      </c>
      <c r="B18" s="185" t="s">
        <v>100</v>
      </c>
      <c r="C18" s="185">
        <v>674</v>
      </c>
      <c r="D18" s="184" t="s">
        <v>105</v>
      </c>
      <c r="E18" s="186" t="s">
        <v>109</v>
      </c>
      <c r="F18" s="189">
        <v>4069.84</v>
      </c>
    </row>
    <row r="19" spans="1:6" ht="12.75">
      <c r="A19" s="188">
        <v>11</v>
      </c>
      <c r="B19" s="185" t="s">
        <v>100</v>
      </c>
      <c r="C19" s="185">
        <v>675</v>
      </c>
      <c r="D19" s="184" t="s">
        <v>105</v>
      </c>
      <c r="E19" s="186" t="s">
        <v>110</v>
      </c>
      <c r="F19" s="189">
        <v>22231.12</v>
      </c>
    </row>
    <row r="20" spans="1:6" ht="16.5" customHeight="1" thickBot="1">
      <c r="A20" s="190">
        <v>12</v>
      </c>
      <c r="B20" s="191" t="s">
        <v>100</v>
      </c>
      <c r="C20" s="191">
        <v>1</v>
      </c>
      <c r="D20" s="192" t="s">
        <v>38</v>
      </c>
      <c r="E20" s="193" t="s">
        <v>111</v>
      </c>
      <c r="F20" s="194">
        <v>85592191.37</v>
      </c>
    </row>
    <row r="21" spans="1:6" ht="21.75" customHeight="1" thickBot="1">
      <c r="A21" s="195" t="s">
        <v>5</v>
      </c>
      <c r="B21" s="196"/>
      <c r="C21" s="196"/>
      <c r="D21" s="196"/>
      <c r="E21" s="197"/>
      <c r="F21" s="198">
        <f>SUM(F9:F20)</f>
        <v>87202783.12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2022-06-21T08:20:19Z</cp:lastPrinted>
  <dcterms:created xsi:type="dcterms:W3CDTF">2016-01-19T13:06:09Z</dcterms:created>
  <dcterms:modified xsi:type="dcterms:W3CDTF">2022-06-21T08:20:33Z</dcterms:modified>
  <cp:category/>
  <cp:version/>
  <cp:contentType/>
  <cp:contentStatus/>
</cp:coreProperties>
</file>