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transferuri instit.public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<sst xmlns="http://schemas.openxmlformats.org/spreadsheetml/2006/main" count="388" uniqueCount="139">
  <si>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</si>
  <si>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</si>
  <si>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</si>
  <si>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</si>
  <si>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</si>
  <si>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</si>
  <si>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</si>
  <si>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</si>
  <si>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</si>
  <si>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</si>
  <si>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</si>
  <si>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</si>
  <si>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</si>
  <si>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</si>
  <si>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</si>
  <si>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</si>
  <si>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</si>
  <si>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</si>
  <si>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</si>
  <si>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</si>
  <si>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</si>
  <si>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</si>
  <si>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</si>
  <si>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</si>
  <si>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</si>
  <si>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</si>
  <si>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</si>
  <si>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</si>
  <si>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</si>
  <si>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</si>
  <si>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</si>
  <si>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</si>
  <si>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</si>
  <si>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7-11 martie 2022</t>
  </si>
  <si>
    <t>Clasificatie bugetara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</si>
  <si>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</si>
  <si>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</si>
  <si>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</si>
  <si>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</si>
  <si>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</si>
  <si>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</si>
  <si>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</si>
  <si>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</si>
  <si>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</si>
  <si>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</si>
  <si>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</si>
  <si>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</si>
  <si>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</si>
  <si>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</si>
  <si>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</si>
  <si>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</si>
  <si>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</si>
  <si>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</si>
  <si>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</si>
  <si>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</si>
  <si>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</si>
  <si>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</si>
  <si>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</si>
  <si>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</si>
  <si>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</si>
  <si>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</si>
  <si>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</si>
  <si>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</si>
  <si>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</si>
  <si>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</si>
  <si>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</si>
  <si>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</si>
  <si>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</si>
  <si>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</si>
  <si>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</si>
  <si>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</si>
  <si>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</si>
  <si>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</si>
  <si>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</si>
  <si>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</si>
  <si>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</si>
  <si>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</si>
  <si>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</si>
  <si>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07,03,2022</t>
  </si>
  <si>
    <t>cn aeroporturi</t>
  </si>
  <si>
    <t xml:space="preserve">servicii </t>
  </si>
  <si>
    <t>interbroker</t>
  </si>
  <si>
    <t>polite</t>
  </si>
  <si>
    <t>08,03,2022</t>
  </si>
  <si>
    <t>mmap</t>
  </si>
  <si>
    <t>salubritate</t>
  </si>
  <si>
    <t>dgrfp bucuresti</t>
  </si>
  <si>
    <t>pf</t>
  </si>
  <si>
    <t>servicii delegare</t>
  </si>
  <si>
    <t>09,03,2022</t>
  </si>
  <si>
    <t>histria international</t>
  </si>
  <si>
    <t>servicii</t>
  </si>
  <si>
    <t>10,03,2022</t>
  </si>
  <si>
    <t>en el</t>
  </si>
  <si>
    <t>bs</t>
  </si>
  <si>
    <t>tva refinitiv</t>
  </si>
  <si>
    <t>mf</t>
  </si>
  <si>
    <t>alimentare refinitiv</t>
  </si>
  <si>
    <t>gilmar</t>
  </si>
  <si>
    <t>aniversarii</t>
  </si>
  <si>
    <t>servicii nebulizare</t>
  </si>
  <si>
    <t>omnitech</t>
  </si>
  <si>
    <t>monitorul</t>
  </si>
  <si>
    <t>publicari</t>
  </si>
  <si>
    <t>abonament</t>
  </si>
  <si>
    <t>manpres</t>
  </si>
  <si>
    <t>11,03,2022</t>
  </si>
  <si>
    <t>krogold industries</t>
  </si>
  <si>
    <t>materiale</t>
  </si>
  <si>
    <t>sts</t>
  </si>
  <si>
    <t>clean prest</t>
  </si>
  <si>
    <t>mentenanta</t>
  </si>
  <si>
    <t xml:space="preserve">corporation </t>
  </si>
  <si>
    <t>alte venituri</t>
  </si>
  <si>
    <t>cumpana</t>
  </si>
  <si>
    <t>materiale protocol</t>
  </si>
  <si>
    <t>mediatrust</t>
  </si>
  <si>
    <t>09.03.2022</t>
  </si>
  <si>
    <t>fact vrs32844/28.02.2022-achizitie 16 licente program functii avansate PDF</t>
  </si>
  <si>
    <t xml:space="preserve">VERaSYS INTERNATIONAL </t>
  </si>
  <si>
    <t>07.03.2022</t>
  </si>
  <si>
    <t>ASPAAS</t>
  </si>
  <si>
    <t>TRANSFERURI INTRE UNITATI ALE ADMINISTRATIEI PUBLICE</t>
  </si>
  <si>
    <t>Furnizor/Beneficiar</t>
  </si>
  <si>
    <t>PERSOANA FIZICA</t>
  </si>
  <si>
    <t>cheltuieli judecata</t>
  </si>
  <si>
    <t>PERSOANA JURIDICA</t>
  </si>
  <si>
    <t>BUGET DE STAT</t>
  </si>
  <si>
    <t>cheltuieli judiciare</t>
  </si>
  <si>
    <t>cheltuieli executare</t>
  </si>
  <si>
    <t>TVA pt plata fact serv jurididice</t>
  </si>
  <si>
    <t>MFP</t>
  </si>
  <si>
    <t>alim cont- plata factura serv juridice</t>
  </si>
  <si>
    <t>plata fact pt sev juridice</t>
  </si>
  <si>
    <t>MF</t>
  </si>
  <si>
    <t>alimentare cont CEC – plata CEDO</t>
  </si>
  <si>
    <t>poprire DE 144/2021</t>
  </si>
  <si>
    <t>despagubire CEDO</t>
  </si>
  <si>
    <t>poprire DE 131/2022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</si>
</sst>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&quot;.&quot;m&quot;.&quot;yy&quot; &quot;hh&quot;:&quot;mm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1" xfId="0" applyNumberForma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168" fontId="0" fillId="0" borderId="44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164" fontId="0" fillId="0" borderId="50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54" xfId="57" applyFont="1" applyFill="1" applyBorder="1" applyAlignment="1">
      <alignment horizontal="center"/>
      <protection/>
    </xf>
    <xf numFmtId="0" fontId="25" fillId="0" borderId="54" xfId="57" applyFont="1" applyFill="1" applyBorder="1" applyAlignment="1">
      <alignment horizontal="left"/>
      <protection/>
    </xf>
    <xf numFmtId="0" fontId="25" fillId="0" borderId="54" xfId="57" applyFont="1" applyFill="1" applyBorder="1" applyAlignment="1">
      <alignment horizontal="left" wrapText="1"/>
      <protection/>
    </xf>
    <xf numFmtId="0" fontId="25" fillId="0" borderId="54" xfId="57" applyFont="1" applyFill="1" applyBorder="1" applyAlignment="1">
      <alignment horizontal="center" wrapText="1"/>
      <protection/>
    </xf>
    <xf numFmtId="0" fontId="25" fillId="0" borderId="55" xfId="57" applyFont="1" applyFill="1" applyBorder="1" applyAlignment="1">
      <alignment horizontal="center"/>
      <protection/>
    </xf>
    <xf numFmtId="4" fontId="25" fillId="25" borderId="56" xfId="0" applyNumberFormat="1" applyFont="1" applyFill="1" applyBorder="1" applyAlignment="1">
      <alignment/>
    </xf>
    <xf numFmtId="169" fontId="25" fillId="0" borderId="55" xfId="57" applyNumberFormat="1" applyFont="1" applyFill="1" applyBorder="1" applyAlignment="1">
      <alignment horizontal="center"/>
      <protection/>
    </xf>
    <xf numFmtId="4" fontId="25" fillId="0" borderId="56" xfId="57" applyNumberFormat="1" applyFont="1" applyFill="1" applyBorder="1" applyAlignment="1">
      <alignment horizontal="right"/>
      <protection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14" fontId="26" fillId="26" borderId="60" xfId="0" applyNumberFormat="1" applyFont="1" applyFill="1" applyBorder="1" applyAlignment="1">
      <alignment horizontal="center" vertical="center" wrapText="1"/>
    </xf>
    <xf numFmtId="0" fontId="26" fillId="26" borderId="60" xfId="0" applyFont="1" applyFill="1" applyBorder="1" applyAlignment="1">
      <alignment horizontal="center" vertical="center" wrapText="1"/>
    </xf>
    <xf numFmtId="0" fontId="26" fillId="26" borderId="60" xfId="0" applyFont="1" applyFill="1" applyBorder="1" applyAlignment="1">
      <alignment horizontal="left" vertical="center" wrapText="1"/>
    </xf>
    <xf numFmtId="0" fontId="26" fillId="26" borderId="60" xfId="0" applyFont="1" applyFill="1" applyBorder="1" applyAlignment="1">
      <alignment horizontal="center" wrapText="1"/>
    </xf>
    <xf numFmtId="0" fontId="25" fillId="26" borderId="61" xfId="0" applyFont="1" applyFill="1" applyBorder="1" applyAlignment="1">
      <alignment horizontal="center" vertical="center" wrapText="1"/>
    </xf>
    <xf numFmtId="43" fontId="26" fillId="26" borderId="40" xfId="0" applyNumberFormat="1" applyFont="1" applyFill="1" applyBorder="1" applyAlignment="1">
      <alignment horizontal="right" vertical="center" wrapText="1"/>
    </xf>
    <xf numFmtId="0" fontId="25" fillId="26" borderId="62" xfId="0" applyFont="1" applyFill="1" applyBorder="1" applyAlignment="1">
      <alignment horizontal="center" vertical="center" wrapText="1"/>
    </xf>
    <xf numFmtId="14" fontId="26" fillId="26" borderId="63" xfId="0" applyNumberFormat="1" applyFont="1" applyFill="1" applyBorder="1" applyAlignment="1">
      <alignment horizontal="center" vertical="center" wrapText="1"/>
    </xf>
    <xf numFmtId="0" fontId="26" fillId="26" borderId="63" xfId="0" applyFont="1" applyFill="1" applyBorder="1" applyAlignment="1">
      <alignment horizontal="center" vertical="center" wrapText="1"/>
    </xf>
    <xf numFmtId="0" fontId="26" fillId="26" borderId="63" xfId="0" applyFont="1" applyFill="1" applyBorder="1" applyAlignment="1">
      <alignment horizontal="left" vertical="center" wrapText="1"/>
    </xf>
    <xf numFmtId="43" fontId="26" fillId="26" borderId="39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14" fontId="26" fillId="26" borderId="14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left" vertical="center" wrapText="1"/>
    </xf>
    <xf numFmtId="43" fontId="26" fillId="26" borderId="15" xfId="0" applyNumberFormat="1" applyFont="1" applyFill="1" applyBorder="1" applyAlignment="1">
      <alignment horizontal="right" vertical="center" wrapText="1"/>
    </xf>
    <xf numFmtId="0" fontId="27" fillId="26" borderId="10" xfId="0" applyFont="1" applyFill="1" applyBorder="1" applyAlignment="1">
      <alignment horizontal="center" vertical="center" wrapText="1"/>
    </xf>
    <xf numFmtId="14" fontId="28" fillId="26" borderId="11" xfId="0" applyNumberFormat="1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43" fontId="28" fillId="26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54" xfId="59" applyFont="1" applyFill="1" applyBorder="1" applyAlignment="1">
      <alignment horizontal="center"/>
      <protection/>
    </xf>
    <xf numFmtId="167" fontId="29" fillId="0" borderId="54" xfId="59" applyNumberFormat="1" applyFont="1" applyFill="1" applyBorder="1" applyAlignment="1">
      <alignment horizontal="center"/>
      <protection/>
    </xf>
    <xf numFmtId="0" fontId="29" fillId="0" borderId="54" xfId="0" applyFont="1" applyBorder="1" applyAlignment="1">
      <alignment horizontal="justify"/>
    </xf>
    <xf numFmtId="0" fontId="0" fillId="0" borderId="0" xfId="0" applyFont="1" applyAlignment="1">
      <alignment/>
    </xf>
    <xf numFmtId="0" fontId="29" fillId="0" borderId="55" xfId="59" applyFont="1" applyFill="1" applyBorder="1" applyAlignment="1">
      <alignment horizontal="center"/>
      <protection/>
    </xf>
    <xf numFmtId="170" fontId="25" fillId="0" borderId="56" xfId="0" applyNumberFormat="1" applyFont="1" applyBorder="1" applyAlignment="1">
      <alignment/>
    </xf>
    <xf numFmtId="0" fontId="29" fillId="0" borderId="64" xfId="59" applyFont="1" applyFill="1" applyBorder="1" applyAlignment="1">
      <alignment horizontal="center"/>
      <protection/>
    </xf>
    <xf numFmtId="167" fontId="29" fillId="0" borderId="65" xfId="59" applyNumberFormat="1" applyFont="1" applyFill="1" applyBorder="1" applyAlignment="1">
      <alignment horizontal="center"/>
      <protection/>
    </xf>
    <xf numFmtId="0" fontId="29" fillId="0" borderId="65" xfId="59" applyFont="1" applyFill="1" applyBorder="1" applyAlignment="1">
      <alignment horizontal="center"/>
      <protection/>
    </xf>
    <xf numFmtId="0" fontId="29" fillId="0" borderId="65" xfId="0" applyFont="1" applyBorder="1" applyAlignment="1">
      <alignment horizontal="justify"/>
    </xf>
    <xf numFmtId="170" fontId="25" fillId="0" borderId="66" xfId="0" applyNumberFormat="1" applyFont="1" applyBorder="1" applyAlignment="1">
      <alignment/>
    </xf>
    <xf numFmtId="0" fontId="30" fillId="0" borderId="67" xfId="61" applyFont="1" applyFill="1" applyBorder="1" applyAlignment="1">
      <alignment/>
      <protection/>
    </xf>
    <xf numFmtId="0" fontId="29" fillId="0" borderId="68" xfId="61" applyFont="1" applyFill="1" applyBorder="1" applyAlignment="1">
      <alignment/>
      <protection/>
    </xf>
    <xf numFmtId="0" fontId="29" fillId="0" borderId="68" xfId="0" applyFont="1" applyBorder="1" applyAlignment="1">
      <alignment/>
    </xf>
    <xf numFmtId="170" fontId="27" fillId="0" borderId="69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2"/>
  <sheetViews>
    <sheetView zoomScalePageLayoutView="0" workbookViewId="0" topLeftCell="C1">
      <selection activeCell="L16" sqref="L16"/>
    </sheetView>
  </sheetViews>
  <sheetFormatPr defaultColWidth="9.140625" defaultRowHeight="12.75"/>
  <cols>
    <col min="1" max="2" width="9.140625" style="0" hidden="1" customWidth="1"/>
    <col min="3" max="3" width="21.7109375" style="0" customWidth="1"/>
    <col min="4" max="4" width="11.28125" style="0" customWidth="1"/>
    <col min="5" max="5" width="8.28125" style="0" customWidth="1"/>
    <col min="6" max="6" width="16.00390625" style="0" customWidth="1"/>
    <col min="7" max="7" width="23.28125" style="0" customWidth="1"/>
  </cols>
  <sheetData>
    <row r="1" spans="3:6" ht="12.75">
      <c r="C1" s="1" t="s">
        <v>30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9" t="s">
        <v>27</v>
      </c>
      <c r="G6" s="54" t="s">
        <v>33</v>
      </c>
      <c r="H6" s="2"/>
    </row>
    <row r="7" spans="4:6" ht="13.5" thickBot="1">
      <c r="D7" s="1"/>
      <c r="E7" s="1"/>
      <c r="F7" s="1"/>
    </row>
    <row r="8" spans="3:10" ht="25.5" customHeight="1" thickBot="1">
      <c r="C8" s="137" t="s">
        <v>34</v>
      </c>
      <c r="D8" s="138" t="s">
        <v>2</v>
      </c>
      <c r="E8" s="138" t="s">
        <v>3</v>
      </c>
      <c r="F8" s="138" t="s">
        <v>25</v>
      </c>
      <c r="G8" s="139" t="s">
        <v>4</v>
      </c>
      <c r="H8" s="53"/>
      <c r="I8" s="53"/>
      <c r="J8" s="53"/>
    </row>
    <row r="9" spans="3:10" ht="12.75" customHeight="1">
      <c r="C9" s="102" t="s">
        <v>35</v>
      </c>
      <c r="D9" s="103"/>
      <c r="E9" s="103"/>
      <c r="F9" s="104">
        <v>28369155</v>
      </c>
      <c r="G9" s="105"/>
      <c r="H9" s="53"/>
      <c r="I9" s="53"/>
      <c r="J9" s="53"/>
    </row>
    <row r="10" spans="3:10" ht="12.75">
      <c r="C10" s="73" t="s">
        <v>36</v>
      </c>
      <c r="D10" s="106" t="s">
        <v>37</v>
      </c>
      <c r="E10" s="107">
        <v>9</v>
      </c>
      <c r="F10" s="59">
        <v>13522275</v>
      </c>
      <c r="G10" s="74"/>
      <c r="H10" s="53"/>
      <c r="I10" s="53"/>
      <c r="J10" s="53"/>
    </row>
    <row r="11" spans="3:10" ht="12.75">
      <c r="C11" s="73"/>
      <c r="D11" s="106"/>
      <c r="E11" s="107">
        <v>10</v>
      </c>
      <c r="F11" s="59">
        <v>195428</v>
      </c>
      <c r="G11" s="74"/>
      <c r="H11" s="53"/>
      <c r="I11" s="53"/>
      <c r="J11" s="53"/>
    </row>
    <row r="12" spans="3:10" ht="12.75">
      <c r="C12" s="73"/>
      <c r="D12" s="106"/>
      <c r="E12" s="107"/>
      <c r="F12" s="59"/>
      <c r="G12" s="74"/>
      <c r="H12" s="53"/>
      <c r="I12" s="53"/>
      <c r="J12" s="53"/>
    </row>
    <row r="13" spans="3:10" ht="13.5" thickBot="1">
      <c r="C13" s="75" t="s">
        <v>38</v>
      </c>
      <c r="D13" s="108"/>
      <c r="E13" s="109"/>
      <c r="F13" s="60">
        <f>SUM(F9:F12)</f>
        <v>42086858</v>
      </c>
      <c r="G13" s="76"/>
      <c r="H13" s="53"/>
      <c r="I13" s="53"/>
      <c r="J13" s="53"/>
    </row>
    <row r="14" spans="3:10" ht="12.75">
      <c r="C14" s="77" t="s">
        <v>39</v>
      </c>
      <c r="D14" s="110"/>
      <c r="E14" s="111"/>
      <c r="F14" s="59">
        <v>2473911</v>
      </c>
      <c r="G14" s="78"/>
      <c r="H14" s="53"/>
      <c r="I14" s="53"/>
      <c r="J14" s="53"/>
    </row>
    <row r="15" spans="3:10" ht="12.75">
      <c r="C15" s="79" t="s">
        <v>40</v>
      </c>
      <c r="D15" s="106" t="s">
        <v>37</v>
      </c>
      <c r="E15" s="107">
        <v>9</v>
      </c>
      <c r="F15" s="80">
        <v>1209637</v>
      </c>
      <c r="G15" s="74"/>
      <c r="H15" s="53"/>
      <c r="I15" s="53"/>
      <c r="J15" s="53"/>
    </row>
    <row r="16" spans="3:10" ht="12.75">
      <c r="C16" s="79"/>
      <c r="D16" s="107"/>
      <c r="E16" s="107">
        <v>10</v>
      </c>
      <c r="F16" s="61">
        <v>22916</v>
      </c>
      <c r="G16" s="74"/>
      <c r="H16" s="53"/>
      <c r="I16" s="53"/>
      <c r="J16" s="53"/>
    </row>
    <row r="17" spans="3:10" ht="12.75">
      <c r="C17" s="81"/>
      <c r="D17" s="112"/>
      <c r="E17" s="112"/>
      <c r="F17" s="62"/>
      <c r="G17" s="82"/>
      <c r="H17" s="53"/>
      <c r="I17" s="53"/>
      <c r="J17" s="53"/>
    </row>
    <row r="18" spans="3:10" ht="13.5" thickBot="1">
      <c r="C18" s="75" t="s">
        <v>41</v>
      </c>
      <c r="D18" s="109"/>
      <c r="E18" s="109"/>
      <c r="F18" s="60">
        <f>SUM(F14:F17)</f>
        <v>3706464</v>
      </c>
      <c r="G18" s="76"/>
      <c r="H18" s="53"/>
      <c r="I18" s="53"/>
      <c r="J18" s="53"/>
    </row>
    <row r="19" spans="3:10" ht="12.75">
      <c r="C19" s="77" t="s">
        <v>42</v>
      </c>
      <c r="D19" s="110"/>
      <c r="E19" s="111"/>
      <c r="F19" s="63">
        <v>113152</v>
      </c>
      <c r="G19" s="78"/>
      <c r="H19" s="53"/>
      <c r="I19" s="53"/>
      <c r="J19" s="53"/>
    </row>
    <row r="20" spans="3:10" ht="12.75">
      <c r="C20" s="79" t="s">
        <v>43</v>
      </c>
      <c r="D20" s="106" t="s">
        <v>37</v>
      </c>
      <c r="E20" s="107"/>
      <c r="F20" s="59"/>
      <c r="G20" s="74"/>
      <c r="H20" s="53"/>
      <c r="I20" s="53"/>
      <c r="J20" s="53"/>
    </row>
    <row r="21" spans="3:10" ht="12.75">
      <c r="C21" s="81"/>
      <c r="D21" s="112"/>
      <c r="E21" s="112"/>
      <c r="F21" s="64"/>
      <c r="G21" s="82"/>
      <c r="H21" s="53"/>
      <c r="I21" s="53"/>
      <c r="J21" s="53"/>
    </row>
    <row r="22" spans="3:10" ht="13.5" thickBot="1">
      <c r="C22" s="75" t="s">
        <v>44</v>
      </c>
      <c r="D22" s="109"/>
      <c r="E22" s="109"/>
      <c r="F22" s="60">
        <f>SUM(F19:F21)</f>
        <v>113152</v>
      </c>
      <c r="G22" s="76"/>
      <c r="H22" s="53"/>
      <c r="I22" s="53"/>
      <c r="J22" s="53"/>
    </row>
    <row r="23" spans="3:10" ht="12.75">
      <c r="C23" s="83" t="s">
        <v>45</v>
      </c>
      <c r="D23" s="113"/>
      <c r="E23" s="113"/>
      <c r="F23" s="65">
        <v>325784</v>
      </c>
      <c r="G23" s="84"/>
      <c r="H23" s="66"/>
      <c r="I23" s="53"/>
      <c r="J23" s="53"/>
    </row>
    <row r="24" spans="3:10" ht="12.75">
      <c r="C24" s="79" t="s">
        <v>46</v>
      </c>
      <c r="D24" s="106" t="s">
        <v>37</v>
      </c>
      <c r="E24" s="114">
        <v>9</v>
      </c>
      <c r="F24" s="80">
        <v>165901</v>
      </c>
      <c r="G24" s="74"/>
      <c r="H24" s="66"/>
      <c r="I24" s="53"/>
      <c r="J24" s="53"/>
    </row>
    <row r="25" spans="3:10" ht="12" customHeight="1">
      <c r="C25" s="81"/>
      <c r="D25" s="115"/>
      <c r="E25" s="115"/>
      <c r="F25" s="62"/>
      <c r="G25" s="82"/>
      <c r="H25" s="66"/>
      <c r="I25" s="53"/>
      <c r="J25" s="53"/>
    </row>
    <row r="26" spans="3:10" ht="13.5" thickBot="1">
      <c r="C26" s="75" t="s">
        <v>47</v>
      </c>
      <c r="D26" s="116"/>
      <c r="E26" s="116"/>
      <c r="F26" s="60">
        <f>SUM(F23:F25)</f>
        <v>491685</v>
      </c>
      <c r="G26" s="76"/>
      <c r="H26" s="66"/>
      <c r="I26" s="53"/>
      <c r="J26" s="53"/>
    </row>
    <row r="27" spans="3:10" ht="12.75">
      <c r="C27" s="83" t="s">
        <v>48</v>
      </c>
      <c r="D27" s="115"/>
      <c r="E27" s="115"/>
      <c r="F27" s="64">
        <v>66560</v>
      </c>
      <c r="G27" s="82"/>
      <c r="H27" s="66"/>
      <c r="I27" s="53"/>
      <c r="J27" s="53"/>
    </row>
    <row r="28" spans="3:10" ht="12.75">
      <c r="C28" s="81" t="s">
        <v>49</v>
      </c>
      <c r="D28" s="106" t="s">
        <v>37</v>
      </c>
      <c r="E28" s="107"/>
      <c r="F28" s="59"/>
      <c r="G28" s="74"/>
      <c r="H28" s="66"/>
      <c r="I28" s="53"/>
      <c r="J28" s="53"/>
    </row>
    <row r="29" spans="3:10" ht="12.75">
      <c r="C29" s="81"/>
      <c r="D29" s="115"/>
      <c r="E29" s="115"/>
      <c r="F29" s="64"/>
      <c r="G29" s="82"/>
      <c r="H29" s="66"/>
      <c r="I29" s="53"/>
      <c r="J29" s="53"/>
    </row>
    <row r="30" spans="3:10" ht="13.5" thickBot="1">
      <c r="C30" s="75" t="s">
        <v>50</v>
      </c>
      <c r="D30" s="116"/>
      <c r="E30" s="116"/>
      <c r="F30" s="60">
        <f>SUM(F27:F29)</f>
        <v>66560</v>
      </c>
      <c r="G30" s="76"/>
      <c r="H30" s="66"/>
      <c r="I30" s="53"/>
      <c r="J30" s="53"/>
    </row>
    <row r="31" spans="3:10" ht="12.75">
      <c r="C31" s="85" t="s">
        <v>51</v>
      </c>
      <c r="D31" s="113"/>
      <c r="E31" s="113"/>
      <c r="F31" s="59">
        <v>103270</v>
      </c>
      <c r="G31" s="86"/>
      <c r="H31" s="66"/>
      <c r="I31" s="53"/>
      <c r="J31" s="53"/>
    </row>
    <row r="32" spans="3:10" ht="12.75">
      <c r="C32" s="79" t="s">
        <v>52</v>
      </c>
      <c r="D32" s="106" t="s">
        <v>37</v>
      </c>
      <c r="E32" s="115">
        <v>8</v>
      </c>
      <c r="F32" s="53">
        <v>20</v>
      </c>
      <c r="G32" s="74"/>
      <c r="H32" s="66"/>
      <c r="I32" s="53"/>
      <c r="J32" s="53"/>
    </row>
    <row r="33" spans="3:10" ht="12.75">
      <c r="C33" s="87"/>
      <c r="D33" s="107"/>
      <c r="E33" s="117"/>
      <c r="F33" s="59"/>
      <c r="G33" s="74"/>
      <c r="H33" s="66"/>
      <c r="I33" s="53"/>
      <c r="J33" s="53"/>
    </row>
    <row r="34" spans="3:10" ht="13.5" thickBot="1">
      <c r="C34" s="88" t="s">
        <v>53</v>
      </c>
      <c r="D34" s="116"/>
      <c r="E34" s="116"/>
      <c r="F34" s="60">
        <f>SUM(F31:F33)</f>
        <v>103290</v>
      </c>
      <c r="G34" s="89"/>
      <c r="H34" s="66"/>
      <c r="I34" s="53"/>
      <c r="J34" s="53"/>
    </row>
    <row r="35" spans="3:10" ht="12.75">
      <c r="C35" s="83" t="s">
        <v>54</v>
      </c>
      <c r="D35" s="113"/>
      <c r="E35" s="113"/>
      <c r="F35" s="65">
        <v>898148</v>
      </c>
      <c r="G35" s="84"/>
      <c r="H35" s="66"/>
      <c r="I35" s="53"/>
      <c r="J35" s="53"/>
    </row>
    <row r="36" spans="3:10" ht="12.75">
      <c r="C36" s="90" t="s">
        <v>55</v>
      </c>
      <c r="D36" s="106" t="s">
        <v>37</v>
      </c>
      <c r="E36" s="114">
        <v>9</v>
      </c>
      <c r="F36" s="80">
        <v>445308</v>
      </c>
      <c r="G36" s="74"/>
      <c r="H36" s="66"/>
      <c r="I36" s="53"/>
      <c r="J36" s="53"/>
    </row>
    <row r="37" spans="3:10" ht="12.75">
      <c r="C37" s="81"/>
      <c r="D37" s="115"/>
      <c r="E37" s="118">
        <v>10</v>
      </c>
      <c r="F37" s="67">
        <v>9316</v>
      </c>
      <c r="G37" s="74"/>
      <c r="H37" s="66"/>
      <c r="I37" s="53"/>
      <c r="J37" s="53"/>
    </row>
    <row r="38" spans="3:10" ht="12" customHeight="1">
      <c r="C38" s="81"/>
      <c r="D38" s="115"/>
      <c r="E38" s="115"/>
      <c r="F38" s="62"/>
      <c r="G38" s="82"/>
      <c r="H38" s="66"/>
      <c r="I38" s="53"/>
      <c r="J38" s="53"/>
    </row>
    <row r="39" spans="3:10" ht="13.5" thickBot="1">
      <c r="C39" s="75" t="s">
        <v>56</v>
      </c>
      <c r="D39" s="116"/>
      <c r="E39" s="116"/>
      <c r="F39" s="60">
        <f>SUM(F35:F38)</f>
        <v>1352772</v>
      </c>
      <c r="G39" s="76"/>
      <c r="H39" s="66"/>
      <c r="I39" s="53"/>
      <c r="J39" s="53"/>
    </row>
    <row r="40" spans="3:10" ht="12.75">
      <c r="C40" s="85" t="s">
        <v>57</v>
      </c>
      <c r="D40" s="113"/>
      <c r="E40" s="113"/>
      <c r="F40" s="59">
        <v>311987</v>
      </c>
      <c r="G40" s="86"/>
      <c r="H40" s="66"/>
      <c r="I40" s="53"/>
      <c r="J40" s="53"/>
    </row>
    <row r="41" spans="3:10" ht="12.75">
      <c r="C41" s="91" t="s">
        <v>58</v>
      </c>
      <c r="D41" s="106" t="s">
        <v>37</v>
      </c>
      <c r="E41" s="106">
        <v>9</v>
      </c>
      <c r="F41" s="80">
        <v>437481</v>
      </c>
      <c r="G41" s="74"/>
      <c r="H41" s="66"/>
      <c r="I41" s="53"/>
      <c r="J41" s="53"/>
    </row>
    <row r="42" spans="3:10" ht="12.75">
      <c r="C42" s="91"/>
      <c r="D42" s="106"/>
      <c r="E42" s="106">
        <v>10</v>
      </c>
      <c r="F42" s="61">
        <v>15188</v>
      </c>
      <c r="G42" s="74"/>
      <c r="H42" s="66"/>
      <c r="I42" s="53"/>
      <c r="J42" s="53"/>
    </row>
    <row r="43" spans="3:10" ht="12.75">
      <c r="C43" s="79"/>
      <c r="D43" s="115"/>
      <c r="E43" s="115"/>
      <c r="F43" s="62"/>
      <c r="G43" s="74"/>
      <c r="H43" s="66"/>
      <c r="I43" s="53"/>
      <c r="J43" s="53"/>
    </row>
    <row r="44" spans="3:10" ht="13.5" thickBot="1">
      <c r="C44" s="75" t="s">
        <v>59</v>
      </c>
      <c r="D44" s="116"/>
      <c r="E44" s="116"/>
      <c r="F44" s="60">
        <f>SUM(F40:F43)</f>
        <v>764656</v>
      </c>
      <c r="G44" s="92"/>
      <c r="H44" s="66"/>
      <c r="I44" s="53"/>
      <c r="J44" s="53"/>
    </row>
    <row r="45" spans="3:10" ht="12.75">
      <c r="C45" s="85" t="s">
        <v>60</v>
      </c>
      <c r="D45" s="113"/>
      <c r="E45" s="113"/>
      <c r="F45" s="68">
        <v>5043</v>
      </c>
      <c r="G45" s="93"/>
      <c r="H45" s="66"/>
      <c r="I45" s="53"/>
      <c r="J45" s="53"/>
    </row>
    <row r="46" spans="3:10" ht="12.75">
      <c r="C46" s="94" t="s">
        <v>64</v>
      </c>
      <c r="D46" s="106" t="s">
        <v>37</v>
      </c>
      <c r="E46" s="106"/>
      <c r="F46" s="69"/>
      <c r="G46" s="95"/>
      <c r="H46" s="66"/>
      <c r="I46" s="53"/>
      <c r="J46" s="53"/>
    </row>
    <row r="47" spans="3:10" ht="12.75">
      <c r="C47" s="81"/>
      <c r="D47" s="115"/>
      <c r="E47" s="115"/>
      <c r="F47" s="69"/>
      <c r="G47" s="95"/>
      <c r="H47" s="66"/>
      <c r="I47" s="53"/>
      <c r="J47" s="53"/>
    </row>
    <row r="48" spans="3:10" ht="13.5" thickBot="1">
      <c r="C48" s="75" t="s">
        <v>65</v>
      </c>
      <c r="D48" s="116"/>
      <c r="E48" s="116"/>
      <c r="F48" s="70">
        <f>SUM(F45:F47)</f>
        <v>5043</v>
      </c>
      <c r="G48" s="96"/>
      <c r="H48" s="66"/>
      <c r="I48" s="53"/>
      <c r="J48" s="53"/>
    </row>
    <row r="49" spans="3:10" ht="12.75">
      <c r="C49" s="85" t="s">
        <v>61</v>
      </c>
      <c r="D49" s="113"/>
      <c r="E49" s="113"/>
      <c r="F49" s="68">
        <v>160</v>
      </c>
      <c r="G49" s="93"/>
      <c r="H49" s="66"/>
      <c r="I49" s="53"/>
      <c r="J49" s="53"/>
    </row>
    <row r="50" spans="3:10" ht="12.75">
      <c r="C50" s="94" t="s">
        <v>66</v>
      </c>
      <c r="D50" s="106" t="s">
        <v>37</v>
      </c>
      <c r="E50" s="106"/>
      <c r="F50" s="69"/>
      <c r="G50" s="95"/>
      <c r="H50" s="66"/>
      <c r="I50" s="53"/>
      <c r="J50" s="53"/>
    </row>
    <row r="51" spans="3:10" ht="12.75">
      <c r="C51" s="81"/>
      <c r="D51" s="115"/>
      <c r="E51" s="115"/>
      <c r="F51" s="69"/>
      <c r="G51" s="95"/>
      <c r="H51" s="66"/>
      <c r="I51" s="53"/>
      <c r="J51" s="53"/>
    </row>
    <row r="52" spans="3:10" ht="13.5" thickBot="1">
      <c r="C52" s="75" t="s">
        <v>67</v>
      </c>
      <c r="D52" s="116"/>
      <c r="E52" s="116"/>
      <c r="F52" s="70">
        <f>SUM(F49:F51)</f>
        <v>160</v>
      </c>
      <c r="G52" s="96"/>
      <c r="H52" s="66"/>
      <c r="I52" s="53"/>
      <c r="J52" s="53"/>
    </row>
    <row r="53" spans="3:10" ht="12.75">
      <c r="C53" s="85" t="s">
        <v>62</v>
      </c>
      <c r="D53" s="113"/>
      <c r="E53" s="113"/>
      <c r="F53" s="68">
        <v>1660</v>
      </c>
      <c r="G53" s="93"/>
      <c r="H53" s="66"/>
      <c r="I53" s="53"/>
      <c r="J53" s="53"/>
    </row>
    <row r="54" spans="3:10" ht="12.75">
      <c r="C54" s="94" t="s">
        <v>68</v>
      </c>
      <c r="D54" s="106" t="s">
        <v>37</v>
      </c>
      <c r="E54" s="106"/>
      <c r="F54" s="69"/>
      <c r="G54" s="95"/>
      <c r="H54" s="66"/>
      <c r="I54" s="53"/>
      <c r="J54" s="53"/>
    </row>
    <row r="55" spans="3:10" ht="12.75">
      <c r="C55" s="81"/>
      <c r="D55" s="115"/>
      <c r="E55" s="115"/>
      <c r="F55" s="69"/>
      <c r="G55" s="95"/>
      <c r="H55" s="66"/>
      <c r="I55" s="53"/>
      <c r="J55" s="53"/>
    </row>
    <row r="56" spans="3:10" ht="13.5" thickBot="1">
      <c r="C56" s="75" t="s">
        <v>67</v>
      </c>
      <c r="D56" s="116"/>
      <c r="E56" s="116"/>
      <c r="F56" s="70">
        <f>SUM(F53:F55)</f>
        <v>1660</v>
      </c>
      <c r="G56" s="96"/>
      <c r="H56" s="66"/>
      <c r="I56" s="53"/>
      <c r="J56" s="53"/>
    </row>
    <row r="57" spans="3:10" ht="12.75">
      <c r="C57" s="85" t="s">
        <v>63</v>
      </c>
      <c r="D57" s="113"/>
      <c r="E57" s="113"/>
      <c r="F57" s="68">
        <v>48</v>
      </c>
      <c r="G57" s="93"/>
      <c r="H57" s="66"/>
      <c r="I57" s="53"/>
      <c r="J57" s="53"/>
    </row>
    <row r="58" spans="3:10" ht="12.75">
      <c r="C58" s="94" t="s">
        <v>69</v>
      </c>
      <c r="D58" s="106" t="s">
        <v>37</v>
      </c>
      <c r="E58" s="106"/>
      <c r="F58" s="69"/>
      <c r="G58" s="95"/>
      <c r="H58" s="66"/>
      <c r="I58" s="53"/>
      <c r="J58" s="53"/>
    </row>
    <row r="59" spans="3:10" ht="12.75">
      <c r="C59" s="81"/>
      <c r="D59" s="115"/>
      <c r="E59" s="115"/>
      <c r="F59" s="69"/>
      <c r="G59" s="95"/>
      <c r="H59" s="66"/>
      <c r="I59" s="53"/>
      <c r="J59" s="53"/>
    </row>
    <row r="60" spans="3:10" ht="13.5" thickBot="1">
      <c r="C60" s="75"/>
      <c r="D60" s="116"/>
      <c r="E60" s="116"/>
      <c r="F60" s="70">
        <f>SUM(F57:F59)</f>
        <v>48</v>
      </c>
      <c r="G60" s="96"/>
      <c r="H60" s="66"/>
      <c r="I60" s="53"/>
      <c r="J60" s="53"/>
    </row>
    <row r="61" spans="3:10" ht="12.75">
      <c r="C61" s="85" t="s">
        <v>70</v>
      </c>
      <c r="D61" s="113"/>
      <c r="E61" s="113"/>
      <c r="F61" s="68">
        <v>271</v>
      </c>
      <c r="G61" s="93"/>
      <c r="H61" s="66"/>
      <c r="I61" s="53"/>
      <c r="J61" s="53"/>
    </row>
    <row r="62" spans="3:10" ht="12.75">
      <c r="C62" s="94" t="s">
        <v>71</v>
      </c>
      <c r="D62" s="106" t="s">
        <v>37</v>
      </c>
      <c r="E62" s="106"/>
      <c r="F62" s="69"/>
      <c r="G62" s="95"/>
      <c r="H62" s="66"/>
      <c r="I62" s="53"/>
      <c r="J62" s="53"/>
    </row>
    <row r="63" spans="3:10" ht="12.75">
      <c r="C63" s="81"/>
      <c r="D63" s="115"/>
      <c r="E63" s="115"/>
      <c r="F63" s="69"/>
      <c r="G63" s="95"/>
      <c r="H63" s="66"/>
      <c r="I63" s="53"/>
      <c r="J63" s="53"/>
    </row>
    <row r="64" spans="3:10" ht="13.5" thickBot="1">
      <c r="C64" s="75" t="s">
        <v>67</v>
      </c>
      <c r="D64" s="116"/>
      <c r="E64" s="116"/>
      <c r="F64" s="70">
        <f>SUM(F61:F63)</f>
        <v>271</v>
      </c>
      <c r="G64" s="96"/>
      <c r="H64" s="66"/>
      <c r="I64" s="53"/>
      <c r="J64" s="53"/>
    </row>
    <row r="65" spans="3:10" ht="12.75">
      <c r="C65" s="85" t="s">
        <v>72</v>
      </c>
      <c r="D65" s="113"/>
      <c r="E65" s="113"/>
      <c r="F65" s="71">
        <v>725067</v>
      </c>
      <c r="G65" s="97"/>
      <c r="H65" s="66"/>
      <c r="I65" s="53"/>
      <c r="J65" s="53"/>
    </row>
    <row r="66" spans="3:7" ht="12.75">
      <c r="C66" s="94" t="s">
        <v>73</v>
      </c>
      <c r="D66" s="106" t="s">
        <v>37</v>
      </c>
      <c r="E66" s="106">
        <v>9</v>
      </c>
      <c r="F66" s="53">
        <v>358293</v>
      </c>
      <c r="G66" s="98"/>
    </row>
    <row r="67" spans="3:7" ht="12.75">
      <c r="C67" s="81"/>
      <c r="D67" s="115"/>
      <c r="E67" s="115"/>
      <c r="F67" s="64"/>
      <c r="G67" s="74"/>
    </row>
    <row r="68" spans="3:7" ht="13.5" thickBot="1">
      <c r="C68" s="75" t="s">
        <v>74</v>
      </c>
      <c r="D68" s="116"/>
      <c r="E68" s="116"/>
      <c r="F68" s="60">
        <f>SUM(F65:F67)</f>
        <v>1083360</v>
      </c>
      <c r="G68" s="89"/>
    </row>
    <row r="69" spans="3:7" ht="12.75">
      <c r="C69" s="85" t="s">
        <v>75</v>
      </c>
      <c r="D69" s="113"/>
      <c r="E69" s="113"/>
      <c r="F69" s="72">
        <v>235299</v>
      </c>
      <c r="G69" s="86"/>
    </row>
    <row r="70" spans="3:7" ht="12.75">
      <c r="C70" s="94" t="s">
        <v>76</v>
      </c>
      <c r="D70" s="106" t="s">
        <v>37</v>
      </c>
      <c r="E70" s="106">
        <v>9</v>
      </c>
      <c r="F70" s="80">
        <v>120284</v>
      </c>
      <c r="G70" s="74"/>
    </row>
    <row r="71" spans="3:7" ht="12.75">
      <c r="C71" s="81"/>
      <c r="D71" s="115"/>
      <c r="E71" s="115"/>
      <c r="F71" s="62"/>
      <c r="G71" s="74"/>
    </row>
    <row r="72" spans="3:7" ht="13.5" thickBot="1">
      <c r="C72" s="99" t="s">
        <v>77</v>
      </c>
      <c r="D72" s="119"/>
      <c r="E72" s="119"/>
      <c r="F72" s="100">
        <f>SUM(F69:F71)</f>
        <v>355583</v>
      </c>
      <c r="G72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27</v>
      </c>
      <c r="E5" s="54" t="str">
        <f>personal!G6</f>
        <v>7-11 martie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25</v>
      </c>
    </row>
    <row r="8" spans="1:6" ht="12.75">
      <c r="A8" s="123">
        <v>1</v>
      </c>
      <c r="B8" s="124" t="s">
        <v>78</v>
      </c>
      <c r="C8" s="125">
        <v>2506</v>
      </c>
      <c r="D8" s="120" t="s">
        <v>79</v>
      </c>
      <c r="E8" s="120" t="s">
        <v>80</v>
      </c>
      <c r="F8" s="121">
        <v>600</v>
      </c>
    </row>
    <row r="9" spans="1:6" ht="12.75">
      <c r="A9" s="126">
        <v>2</v>
      </c>
      <c r="B9" s="127" t="s">
        <v>78</v>
      </c>
      <c r="C9" s="128">
        <v>2507</v>
      </c>
      <c r="D9" s="58" t="s">
        <v>81</v>
      </c>
      <c r="E9" s="58" t="s">
        <v>82</v>
      </c>
      <c r="F9" s="122">
        <v>8414.71</v>
      </c>
    </row>
    <row r="10" spans="1:6" ht="12.75">
      <c r="A10" s="126">
        <v>3</v>
      </c>
      <c r="B10" s="127" t="s">
        <v>83</v>
      </c>
      <c r="C10" s="128">
        <v>2509</v>
      </c>
      <c r="D10" s="58" t="s">
        <v>84</v>
      </c>
      <c r="E10" s="58" t="s">
        <v>85</v>
      </c>
      <c r="F10" s="122">
        <v>1431.81</v>
      </c>
    </row>
    <row r="11" spans="1:6" ht="12.75">
      <c r="A11" s="126">
        <f aca="true" t="shared" si="0" ref="A11:A32">A10+1</f>
        <v>4</v>
      </c>
      <c r="B11" s="127" t="s">
        <v>83</v>
      </c>
      <c r="C11" s="128">
        <v>2508</v>
      </c>
      <c r="D11" s="58" t="s">
        <v>86</v>
      </c>
      <c r="E11" s="58" t="s">
        <v>80</v>
      </c>
      <c r="F11" s="122">
        <v>2066.29</v>
      </c>
    </row>
    <row r="12" spans="1:6" ht="12.75">
      <c r="A12" s="126">
        <f t="shared" si="0"/>
        <v>5</v>
      </c>
      <c r="B12" s="127" t="s">
        <v>83</v>
      </c>
      <c r="C12" s="128">
        <v>2512</v>
      </c>
      <c r="D12" s="58" t="s">
        <v>87</v>
      </c>
      <c r="E12" s="58" t="s">
        <v>88</v>
      </c>
      <c r="F12" s="122">
        <v>191.17</v>
      </c>
    </row>
    <row r="13" spans="1:6" ht="12.75">
      <c r="A13" s="126">
        <f t="shared" si="0"/>
        <v>6</v>
      </c>
      <c r="B13" s="127" t="s">
        <v>89</v>
      </c>
      <c r="C13" s="128">
        <v>2523</v>
      </c>
      <c r="D13" s="58" t="s">
        <v>90</v>
      </c>
      <c r="E13" s="58" t="s">
        <v>91</v>
      </c>
      <c r="F13" s="122">
        <v>1374.45</v>
      </c>
    </row>
    <row r="14" spans="1:6" ht="12.75">
      <c r="A14" s="126">
        <f t="shared" si="0"/>
        <v>7</v>
      </c>
      <c r="B14" s="127" t="s">
        <v>92</v>
      </c>
      <c r="C14" s="128">
        <v>3081</v>
      </c>
      <c r="D14" s="58" t="s">
        <v>84</v>
      </c>
      <c r="E14" s="58" t="s">
        <v>93</v>
      </c>
      <c r="F14" s="122">
        <v>13423.92</v>
      </c>
    </row>
    <row r="15" spans="1:6" ht="12.75">
      <c r="A15" s="126">
        <f t="shared" si="0"/>
        <v>8</v>
      </c>
      <c r="B15" s="127" t="s">
        <v>92</v>
      </c>
      <c r="C15" s="128">
        <v>2544</v>
      </c>
      <c r="D15" s="58" t="s">
        <v>94</v>
      </c>
      <c r="E15" s="58" t="s">
        <v>95</v>
      </c>
      <c r="F15" s="122">
        <v>12517</v>
      </c>
    </row>
    <row r="16" spans="1:6" ht="12.75">
      <c r="A16" s="126">
        <f t="shared" si="0"/>
        <v>9</v>
      </c>
      <c r="B16" s="127" t="s">
        <v>92</v>
      </c>
      <c r="C16" s="128">
        <v>2604</v>
      </c>
      <c r="D16" s="58" t="s">
        <v>96</v>
      </c>
      <c r="E16" s="58" t="s">
        <v>97</v>
      </c>
      <c r="F16" s="122">
        <v>66856.36</v>
      </c>
    </row>
    <row r="17" spans="1:6" ht="12.75">
      <c r="A17" s="126">
        <f t="shared" si="0"/>
        <v>10</v>
      </c>
      <c r="B17" s="127" t="s">
        <v>92</v>
      </c>
      <c r="C17" s="128">
        <v>3085</v>
      </c>
      <c r="D17" s="58" t="s">
        <v>98</v>
      </c>
      <c r="E17" s="58" t="s">
        <v>91</v>
      </c>
      <c r="F17" s="122">
        <v>27452.11</v>
      </c>
    </row>
    <row r="18" spans="1:6" ht="12.75">
      <c r="A18" s="126">
        <f t="shared" si="0"/>
        <v>11</v>
      </c>
      <c r="B18" s="127" t="s">
        <v>92</v>
      </c>
      <c r="C18" s="128">
        <v>3086</v>
      </c>
      <c r="D18" s="58" t="s">
        <v>99</v>
      </c>
      <c r="E18" s="58" t="s">
        <v>100</v>
      </c>
      <c r="F18" s="122">
        <v>1179.76</v>
      </c>
    </row>
    <row r="19" spans="1:6" ht="12.75">
      <c r="A19" s="126">
        <f t="shared" si="0"/>
        <v>12</v>
      </c>
      <c r="B19" s="127" t="s">
        <v>92</v>
      </c>
      <c r="C19" s="128">
        <v>3084</v>
      </c>
      <c r="D19" s="58" t="s">
        <v>101</v>
      </c>
      <c r="E19" s="58" t="s">
        <v>91</v>
      </c>
      <c r="F19" s="122">
        <v>327.11</v>
      </c>
    </row>
    <row r="20" spans="1:6" ht="12.75">
      <c r="A20" s="126">
        <f t="shared" si="0"/>
        <v>13</v>
      </c>
      <c r="B20" s="127" t="s">
        <v>92</v>
      </c>
      <c r="C20" s="128">
        <v>3080</v>
      </c>
      <c r="D20" s="58" t="s">
        <v>102</v>
      </c>
      <c r="E20" s="58" t="s">
        <v>103</v>
      </c>
      <c r="F20" s="122">
        <v>23798</v>
      </c>
    </row>
    <row r="21" spans="1:6" ht="12.75">
      <c r="A21" s="126">
        <f t="shared" si="0"/>
        <v>14</v>
      </c>
      <c r="B21" s="127" t="s">
        <v>92</v>
      </c>
      <c r="C21" s="128">
        <v>3082</v>
      </c>
      <c r="D21" s="58" t="s">
        <v>102</v>
      </c>
      <c r="E21" s="58" t="s">
        <v>104</v>
      </c>
      <c r="F21" s="122">
        <v>520.83</v>
      </c>
    </row>
    <row r="22" spans="1:6" ht="12.75">
      <c r="A22" s="126">
        <f t="shared" si="0"/>
        <v>15</v>
      </c>
      <c r="B22" s="127" t="s">
        <v>92</v>
      </c>
      <c r="C22" s="128">
        <v>3083</v>
      </c>
      <c r="D22" s="58" t="s">
        <v>105</v>
      </c>
      <c r="E22" s="58" t="s">
        <v>104</v>
      </c>
      <c r="F22" s="122">
        <v>1894.09</v>
      </c>
    </row>
    <row r="23" spans="1:6" ht="12.75">
      <c r="A23" s="126">
        <f t="shared" si="0"/>
        <v>16</v>
      </c>
      <c r="B23" s="127" t="s">
        <v>106</v>
      </c>
      <c r="C23" s="128">
        <v>3129</v>
      </c>
      <c r="D23" s="58" t="s">
        <v>107</v>
      </c>
      <c r="E23" s="58" t="s">
        <v>108</v>
      </c>
      <c r="F23" s="122">
        <v>505.8</v>
      </c>
    </row>
    <row r="24" spans="1:6" ht="12.75">
      <c r="A24" s="126">
        <f t="shared" si="0"/>
        <v>17</v>
      </c>
      <c r="B24" s="127" t="s">
        <v>106</v>
      </c>
      <c r="C24" s="128">
        <v>3140</v>
      </c>
      <c r="D24" s="58" t="s">
        <v>109</v>
      </c>
      <c r="E24" s="58" t="s">
        <v>93</v>
      </c>
      <c r="F24" s="122">
        <v>68236.36</v>
      </c>
    </row>
    <row r="25" spans="1:6" ht="12.75">
      <c r="A25" s="126">
        <f t="shared" si="0"/>
        <v>18</v>
      </c>
      <c r="B25" s="127" t="s">
        <v>106</v>
      </c>
      <c r="C25" s="128">
        <v>3125</v>
      </c>
      <c r="D25" s="58" t="s">
        <v>110</v>
      </c>
      <c r="E25" s="58" t="s">
        <v>111</v>
      </c>
      <c r="F25" s="122">
        <v>37247</v>
      </c>
    </row>
    <row r="26" spans="1:6" ht="12.75">
      <c r="A26" s="126">
        <f t="shared" si="0"/>
        <v>19</v>
      </c>
      <c r="B26" s="127" t="s">
        <v>106</v>
      </c>
      <c r="C26" s="128">
        <v>3127</v>
      </c>
      <c r="D26" s="58" t="s">
        <v>112</v>
      </c>
      <c r="E26" s="58" t="s">
        <v>91</v>
      </c>
      <c r="F26" s="122">
        <v>4724.3</v>
      </c>
    </row>
    <row r="27" spans="1:6" ht="12.75">
      <c r="A27" s="126">
        <f t="shared" si="0"/>
        <v>20</v>
      </c>
      <c r="B27" s="127" t="s">
        <v>106</v>
      </c>
      <c r="C27" s="128">
        <v>3138</v>
      </c>
      <c r="D27" s="58" t="s">
        <v>96</v>
      </c>
      <c r="E27" s="58" t="s">
        <v>113</v>
      </c>
      <c r="F27" s="122">
        <v>22154.23</v>
      </c>
    </row>
    <row r="28" spans="1:6" ht="12.75">
      <c r="A28" s="126">
        <f t="shared" si="0"/>
        <v>21</v>
      </c>
      <c r="B28" s="127" t="s">
        <v>106</v>
      </c>
      <c r="C28" s="128">
        <v>3135</v>
      </c>
      <c r="D28" s="58" t="s">
        <v>87</v>
      </c>
      <c r="E28" s="58" t="s">
        <v>91</v>
      </c>
      <c r="F28" s="122">
        <v>50.11</v>
      </c>
    </row>
    <row r="29" spans="1:6" ht="12.75">
      <c r="A29" s="126">
        <f t="shared" si="0"/>
        <v>22</v>
      </c>
      <c r="B29" s="127" t="s">
        <v>106</v>
      </c>
      <c r="C29" s="128">
        <v>3126</v>
      </c>
      <c r="D29" s="58" t="s">
        <v>110</v>
      </c>
      <c r="E29" s="58" t="s">
        <v>108</v>
      </c>
      <c r="F29" s="122">
        <v>505</v>
      </c>
    </row>
    <row r="30" spans="1:6" ht="12.75">
      <c r="A30" s="126">
        <f t="shared" si="0"/>
        <v>23</v>
      </c>
      <c r="B30" s="127" t="s">
        <v>106</v>
      </c>
      <c r="C30" s="128">
        <v>3128</v>
      </c>
      <c r="D30" s="58" t="s">
        <v>114</v>
      </c>
      <c r="E30" s="58" t="s">
        <v>115</v>
      </c>
      <c r="F30" s="122">
        <v>3087.49</v>
      </c>
    </row>
    <row r="31" spans="1:6" ht="12.75">
      <c r="A31" s="126">
        <f t="shared" si="0"/>
        <v>24</v>
      </c>
      <c r="B31" s="127" t="s">
        <v>106</v>
      </c>
      <c r="C31" s="128">
        <v>3130</v>
      </c>
      <c r="D31" s="58" t="s">
        <v>107</v>
      </c>
      <c r="E31" s="58" t="s">
        <v>115</v>
      </c>
      <c r="F31" s="122">
        <v>171.54</v>
      </c>
    </row>
    <row r="32" spans="1:6" ht="12.75">
      <c r="A32" s="126">
        <f t="shared" si="0"/>
        <v>25</v>
      </c>
      <c r="B32" s="127" t="s">
        <v>106</v>
      </c>
      <c r="C32" s="128">
        <v>3139</v>
      </c>
      <c r="D32" s="58" t="s">
        <v>116</v>
      </c>
      <c r="E32" s="58" t="s">
        <v>104</v>
      </c>
      <c r="F32" s="122">
        <v>3332</v>
      </c>
    </row>
    <row r="33" spans="1:6" ht="13.5" thickBot="1">
      <c r="A33" s="28"/>
      <c r="B33" s="29"/>
      <c r="C33" s="30"/>
      <c r="D33" s="30"/>
      <c r="E33" s="30"/>
      <c r="F33" s="31"/>
    </row>
    <row r="34" spans="1:6" ht="18.75" customHeight="1" thickBot="1">
      <c r="A34" s="32"/>
      <c r="B34" s="33"/>
      <c r="C34" s="33"/>
      <c r="D34" s="33"/>
      <c r="E34" s="34" t="s">
        <v>11</v>
      </c>
      <c r="F34" s="35">
        <f>SUM(F8:F33)</f>
        <v>302061.4399999999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5" ht="15.75" customHeight="1">
      <c r="A3" s="55" t="s">
        <v>12</v>
      </c>
      <c r="B3" s="55"/>
      <c r="C3" s="55"/>
      <c r="D3" s="55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56"/>
      <c r="C5" s="56"/>
      <c r="D5" s="56"/>
    </row>
    <row r="6" spans="1:4" ht="12.75">
      <c r="A6" s="18"/>
      <c r="B6" s="20" t="s">
        <v>27</v>
      </c>
      <c r="C6" s="22" t="str">
        <f>personal!G6</f>
        <v>7-11 martie 2022</v>
      </c>
      <c r="D6" s="18"/>
    </row>
    <row r="7" ht="13.5" thickBot="1"/>
    <row r="8" spans="1:5" ht="27.75" customHeight="1" thickBot="1">
      <c r="A8" s="36" t="s">
        <v>14</v>
      </c>
      <c r="B8" s="37" t="s">
        <v>15</v>
      </c>
      <c r="C8" s="37" t="s">
        <v>16</v>
      </c>
      <c r="D8" s="37" t="s">
        <v>123</v>
      </c>
      <c r="E8" s="38" t="s">
        <v>17</v>
      </c>
    </row>
    <row r="9" spans="1:5" ht="25.5">
      <c r="A9" s="135" t="s">
        <v>120</v>
      </c>
      <c r="B9" s="129">
        <v>2505</v>
      </c>
      <c r="C9" s="131" t="s">
        <v>122</v>
      </c>
      <c r="D9" s="132" t="s">
        <v>121</v>
      </c>
      <c r="E9" s="136">
        <v>250000</v>
      </c>
    </row>
    <row r="10" spans="1:5" ht="13.5" thickBot="1">
      <c r="A10" s="39"/>
      <c r="B10" s="40"/>
      <c r="C10" s="40"/>
      <c r="D10" s="40"/>
      <c r="E10" s="41"/>
    </row>
    <row r="11" spans="1:5" ht="31.5" customHeight="1" thickBot="1">
      <c r="A11" s="42" t="s">
        <v>18</v>
      </c>
      <c r="B11" s="43"/>
      <c r="C11" s="43"/>
      <c r="D11" s="43"/>
      <c r="E11" s="44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55" t="s">
        <v>19</v>
      </c>
      <c r="B3" s="55"/>
      <c r="C3" s="55"/>
      <c r="D3" s="11"/>
    </row>
    <row r="4" spans="1:10" ht="19.5" customHeight="1">
      <c r="A4" s="57" t="s">
        <v>20</v>
      </c>
      <c r="B4" s="57"/>
      <c r="C4" s="57"/>
      <c r="D4" s="57"/>
      <c r="E4" s="5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27</v>
      </c>
      <c r="C6" s="8" t="str">
        <f>personal!G6</f>
        <v>7-11 martie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6" t="s">
        <v>14</v>
      </c>
      <c r="B8" s="37" t="s">
        <v>15</v>
      </c>
      <c r="C8" s="37" t="s">
        <v>16</v>
      </c>
      <c r="D8" s="37" t="s">
        <v>123</v>
      </c>
      <c r="E8" s="38" t="s">
        <v>17</v>
      </c>
    </row>
    <row r="9" spans="1:5" s="16" customFormat="1" ht="25.5">
      <c r="A9" s="133" t="s">
        <v>117</v>
      </c>
      <c r="B9" s="130">
        <v>2524</v>
      </c>
      <c r="C9" s="131" t="s">
        <v>118</v>
      </c>
      <c r="D9" s="132" t="s">
        <v>119</v>
      </c>
      <c r="E9" s="134">
        <v>9063.04</v>
      </c>
    </row>
    <row r="10" spans="1:5" s="16" customFormat="1" ht="13.5" thickBot="1">
      <c r="A10" s="45"/>
      <c r="B10" s="46"/>
      <c r="C10" s="47"/>
      <c r="D10" s="47"/>
      <c r="E10" s="48"/>
    </row>
    <row r="11" spans="1:5" ht="18.75" customHeight="1" thickBot="1">
      <c r="A11" s="42" t="s">
        <v>18</v>
      </c>
      <c r="B11" s="43"/>
      <c r="C11" s="43"/>
      <c r="D11" s="43"/>
      <c r="E11" s="44">
        <f>SUM(E9:E10)</f>
        <v>9063.04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9.140625" style="163" customWidth="1"/>
    <col min="2" max="2" width="16.28125" style="163" customWidth="1"/>
    <col min="3" max="3" width="17.421875" style="163" customWidth="1"/>
    <col min="4" max="4" width="23.8515625" style="163" customWidth="1"/>
    <col min="5" max="5" width="35.421875" style="163" customWidth="1"/>
    <col min="6" max="6" width="25.140625" style="164" customWidth="1"/>
    <col min="7" max="8" width="9.140625" style="163" customWidth="1"/>
    <col min="9" max="9" width="9.140625" style="165" customWidth="1"/>
    <col min="10" max="10" width="34.00390625" style="163" customWidth="1"/>
    <col min="11" max="16384" width="9.140625" style="163" customWidth="1"/>
  </cols>
  <sheetData>
    <row r="2" ht="12.75">
      <c r="A2" s="21" t="s">
        <v>32</v>
      </c>
    </row>
    <row r="3" ht="12.75">
      <c r="A3" s="21"/>
    </row>
    <row r="4" ht="12.75">
      <c r="A4" s="21" t="s">
        <v>28</v>
      </c>
    </row>
    <row r="5" spans="1:5" ht="12.75">
      <c r="A5" s="21" t="s">
        <v>22</v>
      </c>
      <c r="D5" s="20" t="s">
        <v>27</v>
      </c>
      <c r="E5" s="54" t="str">
        <f>personal!G6</f>
        <v>7-11 martie 2022</v>
      </c>
    </row>
    <row r="6" ht="13.5" thickBot="1"/>
    <row r="7" spans="1:9" ht="46.5" customHeight="1" thickBot="1">
      <c r="A7" s="151" t="s">
        <v>7</v>
      </c>
      <c r="B7" s="152" t="s">
        <v>8</v>
      </c>
      <c r="C7" s="152" t="s">
        <v>9</v>
      </c>
      <c r="D7" s="152" t="s">
        <v>23</v>
      </c>
      <c r="E7" s="152" t="s">
        <v>29</v>
      </c>
      <c r="F7" s="153" t="s">
        <v>25</v>
      </c>
      <c r="I7" s="163"/>
    </row>
    <row r="8" spans="1:9" ht="12.75">
      <c r="A8" s="146">
        <v>1</v>
      </c>
      <c r="B8" s="147">
        <v>44628</v>
      </c>
      <c r="C8" s="148">
        <v>2513</v>
      </c>
      <c r="D8" s="148" t="s">
        <v>124</v>
      </c>
      <c r="E8" s="149" t="s">
        <v>125</v>
      </c>
      <c r="F8" s="150">
        <v>3398.64</v>
      </c>
      <c r="I8" s="163"/>
    </row>
    <row r="9" spans="1:9" ht="19.5" customHeight="1">
      <c r="A9" s="144">
        <v>2</v>
      </c>
      <c r="B9" s="140">
        <v>44628</v>
      </c>
      <c r="C9" s="141">
        <v>2514</v>
      </c>
      <c r="D9" s="141" t="s">
        <v>124</v>
      </c>
      <c r="E9" s="142" t="s">
        <v>125</v>
      </c>
      <c r="F9" s="145">
        <v>2500</v>
      </c>
      <c r="I9" s="163"/>
    </row>
    <row r="10" spans="1:6" ht="18" customHeight="1">
      <c r="A10" s="144">
        <v>3</v>
      </c>
      <c r="B10" s="140">
        <v>44628</v>
      </c>
      <c r="C10" s="143">
        <v>2516</v>
      </c>
      <c r="D10" s="141" t="s">
        <v>126</v>
      </c>
      <c r="E10" s="142" t="s">
        <v>125</v>
      </c>
      <c r="F10" s="145">
        <v>36850</v>
      </c>
    </row>
    <row r="11" spans="1:6" ht="18" customHeight="1">
      <c r="A11" s="144">
        <v>4</v>
      </c>
      <c r="B11" s="140">
        <v>44628</v>
      </c>
      <c r="C11" s="143">
        <v>2518</v>
      </c>
      <c r="D11" s="141" t="s">
        <v>126</v>
      </c>
      <c r="E11" s="142" t="s">
        <v>125</v>
      </c>
      <c r="F11" s="145">
        <v>3020</v>
      </c>
    </row>
    <row r="12" spans="1:6" ht="18" customHeight="1">
      <c r="A12" s="144">
        <v>5</v>
      </c>
      <c r="B12" s="140">
        <v>44628</v>
      </c>
      <c r="C12" s="141">
        <v>2520</v>
      </c>
      <c r="D12" s="141" t="s">
        <v>127</v>
      </c>
      <c r="E12" s="142" t="s">
        <v>128</v>
      </c>
      <c r="F12" s="145">
        <v>100</v>
      </c>
    </row>
    <row r="13" spans="1:6" ht="18" customHeight="1">
      <c r="A13" s="144">
        <v>6</v>
      </c>
      <c r="B13" s="140">
        <v>44628</v>
      </c>
      <c r="C13" s="141">
        <v>2522</v>
      </c>
      <c r="D13" s="141" t="s">
        <v>127</v>
      </c>
      <c r="E13" s="142" t="s">
        <v>128</v>
      </c>
      <c r="F13" s="145">
        <v>100</v>
      </c>
    </row>
    <row r="14" spans="1:6" ht="18" customHeight="1">
      <c r="A14" s="144">
        <v>7</v>
      </c>
      <c r="B14" s="140">
        <v>44628</v>
      </c>
      <c r="C14" s="141">
        <v>2521</v>
      </c>
      <c r="D14" s="141" t="s">
        <v>127</v>
      </c>
      <c r="E14" s="142" t="s">
        <v>128</v>
      </c>
      <c r="F14" s="145">
        <v>150</v>
      </c>
    </row>
    <row r="15" spans="1:6" ht="18" customHeight="1">
      <c r="A15" s="144">
        <v>8</v>
      </c>
      <c r="B15" s="140">
        <v>44628</v>
      </c>
      <c r="C15" s="141">
        <v>2519</v>
      </c>
      <c r="D15" s="141" t="s">
        <v>127</v>
      </c>
      <c r="E15" s="142" t="s">
        <v>128</v>
      </c>
      <c r="F15" s="145">
        <v>100</v>
      </c>
    </row>
    <row r="16" spans="1:6" ht="18" customHeight="1">
      <c r="A16" s="144">
        <v>9</v>
      </c>
      <c r="B16" s="140">
        <v>44628</v>
      </c>
      <c r="C16" s="141">
        <v>2517</v>
      </c>
      <c r="D16" s="141" t="s">
        <v>126</v>
      </c>
      <c r="E16" s="142" t="s">
        <v>125</v>
      </c>
      <c r="F16" s="145">
        <v>1000</v>
      </c>
    </row>
    <row r="17" spans="1:6" ht="18" customHeight="1">
      <c r="A17" s="144">
        <v>10</v>
      </c>
      <c r="B17" s="140">
        <v>44628</v>
      </c>
      <c r="C17" s="141">
        <v>2515</v>
      </c>
      <c r="D17" s="141" t="s">
        <v>124</v>
      </c>
      <c r="E17" s="142" t="s">
        <v>125</v>
      </c>
      <c r="F17" s="145">
        <v>500</v>
      </c>
    </row>
    <row r="18" spans="1:6" ht="18" customHeight="1">
      <c r="A18" s="144">
        <v>11</v>
      </c>
      <c r="B18" s="140">
        <v>44629</v>
      </c>
      <c r="C18" s="141">
        <v>3040</v>
      </c>
      <c r="D18" s="141" t="s">
        <v>124</v>
      </c>
      <c r="E18" s="142" t="s">
        <v>125</v>
      </c>
      <c r="F18" s="145">
        <v>1050</v>
      </c>
    </row>
    <row r="19" spans="1:6" ht="18" customHeight="1">
      <c r="A19" s="144">
        <v>12</v>
      </c>
      <c r="B19" s="140">
        <v>44629</v>
      </c>
      <c r="C19" s="141">
        <v>3041</v>
      </c>
      <c r="D19" s="141" t="s">
        <v>124</v>
      </c>
      <c r="E19" s="142" t="s">
        <v>125</v>
      </c>
      <c r="F19" s="145">
        <v>5125</v>
      </c>
    </row>
    <row r="20" spans="1:6" ht="18" customHeight="1">
      <c r="A20" s="144">
        <v>13</v>
      </c>
      <c r="B20" s="140">
        <v>44629</v>
      </c>
      <c r="C20" s="141">
        <v>3042</v>
      </c>
      <c r="D20" s="141" t="s">
        <v>126</v>
      </c>
      <c r="E20" s="142" t="s">
        <v>125</v>
      </c>
      <c r="F20" s="145">
        <v>5269.9</v>
      </c>
    </row>
    <row r="21" spans="1:6" ht="18" customHeight="1">
      <c r="A21" s="144">
        <v>14</v>
      </c>
      <c r="B21" s="140">
        <v>44629</v>
      </c>
      <c r="C21" s="141">
        <v>3043</v>
      </c>
      <c r="D21" s="141" t="s">
        <v>127</v>
      </c>
      <c r="E21" s="142" t="s">
        <v>128</v>
      </c>
      <c r="F21" s="145">
        <v>100</v>
      </c>
    </row>
    <row r="22" spans="1:6" ht="18" customHeight="1">
      <c r="A22" s="144">
        <v>15</v>
      </c>
      <c r="B22" s="140">
        <v>44629</v>
      </c>
      <c r="C22" s="141">
        <v>3044</v>
      </c>
      <c r="D22" s="141" t="s">
        <v>127</v>
      </c>
      <c r="E22" s="142" t="s">
        <v>128</v>
      </c>
      <c r="F22" s="145">
        <v>1500</v>
      </c>
    </row>
    <row r="23" spans="1:6" ht="18" customHeight="1">
      <c r="A23" s="144">
        <v>16</v>
      </c>
      <c r="B23" s="140">
        <v>44630</v>
      </c>
      <c r="C23" s="141">
        <v>3102</v>
      </c>
      <c r="D23" s="141" t="s">
        <v>124</v>
      </c>
      <c r="E23" s="142" t="s">
        <v>129</v>
      </c>
      <c r="F23" s="145">
        <v>7346.47</v>
      </c>
    </row>
    <row r="24" spans="1:6" ht="18" customHeight="1">
      <c r="A24" s="144">
        <v>17</v>
      </c>
      <c r="B24" s="140">
        <v>44630</v>
      </c>
      <c r="C24" s="141">
        <v>3103</v>
      </c>
      <c r="D24" s="141" t="s">
        <v>124</v>
      </c>
      <c r="E24" s="142" t="s">
        <v>125</v>
      </c>
      <c r="F24" s="145">
        <v>1000</v>
      </c>
    </row>
    <row r="25" spans="1:6" ht="18" customHeight="1">
      <c r="A25" s="144">
        <v>18</v>
      </c>
      <c r="B25" s="140">
        <v>44630</v>
      </c>
      <c r="C25" s="141">
        <v>3104</v>
      </c>
      <c r="D25" s="141" t="s">
        <v>126</v>
      </c>
      <c r="E25" s="142" t="s">
        <v>125</v>
      </c>
      <c r="F25" s="145">
        <v>6456.73</v>
      </c>
    </row>
    <row r="26" spans="1:6" ht="18" customHeight="1">
      <c r="A26" s="144">
        <v>19</v>
      </c>
      <c r="B26" s="140">
        <v>44630</v>
      </c>
      <c r="C26" s="141">
        <v>3105</v>
      </c>
      <c r="D26" s="141" t="s">
        <v>124</v>
      </c>
      <c r="E26" s="142" t="s">
        <v>125</v>
      </c>
      <c r="F26" s="145">
        <v>3658.31</v>
      </c>
    </row>
    <row r="27" spans="1:6" ht="18" customHeight="1">
      <c r="A27" s="144">
        <v>20</v>
      </c>
      <c r="B27" s="140">
        <v>44630</v>
      </c>
      <c r="C27" s="141">
        <v>3106</v>
      </c>
      <c r="D27" s="141" t="s">
        <v>127</v>
      </c>
      <c r="E27" s="142" t="s">
        <v>128</v>
      </c>
      <c r="F27" s="145">
        <v>120</v>
      </c>
    </row>
    <row r="28" spans="1:6" ht="18" customHeight="1">
      <c r="A28" s="144">
        <v>21</v>
      </c>
      <c r="B28" s="140">
        <v>44630</v>
      </c>
      <c r="C28" s="141">
        <v>3107</v>
      </c>
      <c r="D28" s="141" t="s">
        <v>127</v>
      </c>
      <c r="E28" s="142" t="s">
        <v>128</v>
      </c>
      <c r="F28" s="145">
        <v>121.9</v>
      </c>
    </row>
    <row r="29" spans="1:6" ht="18" customHeight="1">
      <c r="A29" s="144">
        <v>22</v>
      </c>
      <c r="B29" s="140">
        <v>44630</v>
      </c>
      <c r="C29" s="141">
        <v>3108</v>
      </c>
      <c r="D29" s="141" t="s">
        <v>127</v>
      </c>
      <c r="E29" s="142" t="s">
        <v>130</v>
      </c>
      <c r="F29" s="145">
        <v>135090</v>
      </c>
    </row>
    <row r="30" spans="1:6" ht="18" customHeight="1">
      <c r="A30" s="144">
        <v>23</v>
      </c>
      <c r="B30" s="140">
        <v>44630</v>
      </c>
      <c r="C30" s="141">
        <v>3109</v>
      </c>
      <c r="D30" s="141" t="s">
        <v>127</v>
      </c>
      <c r="E30" s="142" t="s">
        <v>130</v>
      </c>
      <c r="F30" s="145">
        <v>14235</v>
      </c>
    </row>
    <row r="31" spans="1:6" ht="18" customHeight="1">
      <c r="A31" s="144">
        <v>24</v>
      </c>
      <c r="B31" s="140">
        <v>44630</v>
      </c>
      <c r="C31" s="141">
        <v>3110</v>
      </c>
      <c r="D31" s="141" t="s">
        <v>127</v>
      </c>
      <c r="E31" s="142" t="s">
        <v>130</v>
      </c>
      <c r="F31" s="145">
        <v>25234</v>
      </c>
    </row>
    <row r="32" spans="1:6" ht="18" customHeight="1">
      <c r="A32" s="144">
        <v>25</v>
      </c>
      <c r="B32" s="140">
        <v>44630</v>
      </c>
      <c r="C32" s="141">
        <v>3111</v>
      </c>
      <c r="D32" s="141" t="s">
        <v>127</v>
      </c>
      <c r="E32" s="142" t="s">
        <v>130</v>
      </c>
      <c r="F32" s="145">
        <v>145958</v>
      </c>
    </row>
    <row r="33" spans="1:6" ht="18" customHeight="1">
      <c r="A33" s="144">
        <v>26</v>
      </c>
      <c r="B33" s="140">
        <v>44630</v>
      </c>
      <c r="C33" s="141">
        <v>3112</v>
      </c>
      <c r="D33" s="141" t="s">
        <v>131</v>
      </c>
      <c r="E33" s="142" t="s">
        <v>132</v>
      </c>
      <c r="F33" s="145">
        <v>1690000</v>
      </c>
    </row>
    <row r="34" spans="1:6" ht="18" customHeight="1">
      <c r="A34" s="144">
        <v>27</v>
      </c>
      <c r="B34" s="140">
        <v>44631</v>
      </c>
      <c r="C34" s="141">
        <v>2499</v>
      </c>
      <c r="D34" s="141" t="s">
        <v>126</v>
      </c>
      <c r="E34" s="142" t="s">
        <v>125</v>
      </c>
      <c r="F34" s="145">
        <v>32425.45</v>
      </c>
    </row>
    <row r="35" spans="1:6" ht="18" customHeight="1">
      <c r="A35" s="144">
        <v>28</v>
      </c>
      <c r="B35" s="140">
        <v>44631</v>
      </c>
      <c r="C35" s="141">
        <v>2500</v>
      </c>
      <c r="D35" s="141" t="s">
        <v>126</v>
      </c>
      <c r="E35" s="142" t="s">
        <v>125</v>
      </c>
      <c r="F35" s="145">
        <v>3277</v>
      </c>
    </row>
    <row r="36" spans="1:6" ht="18" customHeight="1">
      <c r="A36" s="144">
        <v>29</v>
      </c>
      <c r="B36" s="140">
        <v>44631</v>
      </c>
      <c r="C36" s="141">
        <v>2501</v>
      </c>
      <c r="D36" s="141" t="s">
        <v>124</v>
      </c>
      <c r="E36" s="142" t="s">
        <v>129</v>
      </c>
      <c r="F36" s="145">
        <v>3740</v>
      </c>
    </row>
    <row r="37" spans="1:6" ht="18" customHeight="1">
      <c r="A37" s="144">
        <v>30</v>
      </c>
      <c r="B37" s="140">
        <v>44631</v>
      </c>
      <c r="C37" s="141">
        <v>2502</v>
      </c>
      <c r="D37" s="141" t="s">
        <v>126</v>
      </c>
      <c r="E37" s="142" t="s">
        <v>125</v>
      </c>
      <c r="F37" s="145">
        <v>1858</v>
      </c>
    </row>
    <row r="38" spans="1:6" ht="18" customHeight="1">
      <c r="A38" s="144">
        <v>31</v>
      </c>
      <c r="B38" s="140">
        <v>44631</v>
      </c>
      <c r="C38" s="141">
        <v>2503</v>
      </c>
      <c r="D38" s="141" t="s">
        <v>124</v>
      </c>
      <c r="E38" s="142" t="s">
        <v>125</v>
      </c>
      <c r="F38" s="145">
        <v>2000</v>
      </c>
    </row>
    <row r="39" spans="1:6" ht="18" customHeight="1">
      <c r="A39" s="144">
        <v>32</v>
      </c>
      <c r="B39" s="140">
        <v>44631</v>
      </c>
      <c r="C39" s="141">
        <v>2504</v>
      </c>
      <c r="D39" s="141" t="s">
        <v>126</v>
      </c>
      <c r="E39" s="142" t="s">
        <v>125</v>
      </c>
      <c r="F39" s="145">
        <v>3000</v>
      </c>
    </row>
    <row r="40" spans="1:6" ht="18" customHeight="1">
      <c r="A40" s="144">
        <v>33</v>
      </c>
      <c r="B40" s="140">
        <v>44631</v>
      </c>
      <c r="C40" s="141">
        <v>3143</v>
      </c>
      <c r="D40" s="141" t="s">
        <v>124</v>
      </c>
      <c r="E40" s="142" t="s">
        <v>125</v>
      </c>
      <c r="F40" s="145">
        <v>422.66</v>
      </c>
    </row>
    <row r="41" spans="1:6" ht="18" customHeight="1">
      <c r="A41" s="144">
        <v>34</v>
      </c>
      <c r="B41" s="140">
        <v>44631</v>
      </c>
      <c r="C41" s="141">
        <v>3144</v>
      </c>
      <c r="D41" s="141" t="s">
        <v>124</v>
      </c>
      <c r="E41" s="142" t="s">
        <v>125</v>
      </c>
      <c r="F41" s="145">
        <v>1300</v>
      </c>
    </row>
    <row r="42" spans="1:6" ht="18" customHeight="1">
      <c r="A42" s="144">
        <v>35</v>
      </c>
      <c r="B42" s="140">
        <v>44631</v>
      </c>
      <c r="C42" s="141">
        <v>3145</v>
      </c>
      <c r="D42" s="141" t="s">
        <v>124</v>
      </c>
      <c r="E42" s="142" t="s">
        <v>125</v>
      </c>
      <c r="F42" s="145">
        <v>100</v>
      </c>
    </row>
    <row r="43" spans="1:6" ht="18" customHeight="1" thickBot="1">
      <c r="A43" s="154">
        <v>36</v>
      </c>
      <c r="B43" s="155">
        <v>44631</v>
      </c>
      <c r="C43" s="156">
        <v>3146</v>
      </c>
      <c r="D43" s="156" t="s">
        <v>126</v>
      </c>
      <c r="E43" s="157" t="s">
        <v>133</v>
      </c>
      <c r="F43" s="158">
        <v>141533.13</v>
      </c>
    </row>
    <row r="44" spans="1:6" ht="22.5" customHeight="1" thickBot="1">
      <c r="A44" s="159"/>
      <c r="B44" s="160"/>
      <c r="C44" s="161"/>
      <c r="D44" s="161"/>
      <c r="E44" s="161" t="s">
        <v>5</v>
      </c>
      <c r="F44" s="162">
        <f>SUM(F8:F43)</f>
        <v>2279640.19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3"/>
    </row>
    <row r="254" ht="18" customHeight="1">
      <c r="I254" s="163"/>
    </row>
    <row r="255" ht="18" customHeight="1">
      <c r="I255" s="163"/>
    </row>
    <row r="256" ht="18" customHeight="1">
      <c r="I256" s="163"/>
    </row>
    <row r="257" ht="18" customHeight="1">
      <c r="I257" s="163"/>
    </row>
    <row r="258" ht="18" customHeight="1">
      <c r="I258" s="163"/>
    </row>
    <row r="259" ht="18" customHeight="1">
      <c r="I259" s="163"/>
    </row>
    <row r="260" ht="18" customHeight="1">
      <c r="I260" s="163"/>
    </row>
    <row r="261" ht="18" customHeight="1">
      <c r="I261" s="163"/>
    </row>
    <row r="262" ht="18" customHeight="1">
      <c r="I262" s="163"/>
    </row>
    <row r="263" ht="18" customHeight="1">
      <c r="I263" s="163"/>
    </row>
    <row r="264" ht="18" customHeight="1">
      <c r="I264" s="163"/>
    </row>
    <row r="265" ht="18" customHeight="1">
      <c r="I265" s="163"/>
    </row>
    <row r="266" ht="18" customHeight="1">
      <c r="I266" s="163"/>
    </row>
    <row r="267" ht="18" customHeight="1">
      <c r="I267" s="163"/>
    </row>
    <row r="268" ht="18" customHeight="1">
      <c r="I268" s="163"/>
    </row>
    <row r="269" ht="18" customHeight="1">
      <c r="I269" s="163"/>
    </row>
    <row r="270" ht="18" customHeight="1">
      <c r="I270" s="163"/>
    </row>
    <row r="271" ht="18" customHeight="1">
      <c r="I271" s="163"/>
    </row>
    <row r="272" ht="18" customHeight="1">
      <c r="I272" s="163"/>
    </row>
    <row r="273" ht="18" customHeight="1">
      <c r="I273" s="163"/>
    </row>
    <row r="274" ht="18" customHeight="1">
      <c r="I274" s="163"/>
    </row>
    <row r="275" ht="18" customHeight="1">
      <c r="I275" s="163"/>
    </row>
    <row r="276" ht="18" customHeight="1">
      <c r="I276" s="163"/>
    </row>
    <row r="277" ht="18" customHeight="1">
      <c r="I277" s="163"/>
    </row>
    <row r="278" ht="18" customHeight="1">
      <c r="I278" s="163"/>
    </row>
    <row r="279" ht="18" customHeight="1">
      <c r="I279" s="163"/>
    </row>
    <row r="280" ht="18" customHeight="1">
      <c r="I280" s="163"/>
    </row>
    <row r="281" ht="18" customHeight="1">
      <c r="I281" s="163"/>
    </row>
    <row r="282" ht="18" customHeight="1">
      <c r="I282" s="163"/>
    </row>
    <row r="283" ht="18" customHeight="1">
      <c r="I283" s="163"/>
    </row>
    <row r="284" ht="18" customHeight="1">
      <c r="I284" s="163"/>
    </row>
    <row r="285" ht="18" customHeight="1">
      <c r="I285" s="163"/>
    </row>
    <row r="286" ht="18" customHeight="1">
      <c r="I286" s="163"/>
    </row>
    <row r="287" ht="18" customHeight="1">
      <c r="I287" s="163"/>
    </row>
    <row r="288" ht="18" customHeight="1">
      <c r="I288" s="163"/>
    </row>
    <row r="289" ht="18" customHeight="1">
      <c r="I289" s="163"/>
    </row>
    <row r="290" ht="18" customHeight="1">
      <c r="I290" s="163"/>
    </row>
    <row r="291" ht="18" customHeight="1">
      <c r="I291" s="163"/>
    </row>
    <row r="292" ht="18" customHeight="1">
      <c r="I292" s="163"/>
    </row>
    <row r="293" ht="18" customHeight="1">
      <c r="I293" s="163"/>
    </row>
    <row r="294" ht="18" customHeight="1">
      <c r="I294" s="163"/>
    </row>
    <row r="295" ht="18" customHeight="1">
      <c r="I295" s="163"/>
    </row>
    <row r="296" ht="18" customHeight="1">
      <c r="I296" s="163"/>
    </row>
    <row r="297" ht="18" customHeight="1">
      <c r="I297" s="163"/>
    </row>
    <row r="298" ht="18" customHeight="1">
      <c r="I298" s="163"/>
    </row>
    <row r="299" ht="18" customHeight="1">
      <c r="I299" s="163"/>
    </row>
    <row r="300" ht="18" customHeight="1">
      <c r="I300" s="163"/>
    </row>
    <row r="301" ht="18" customHeight="1">
      <c r="I301" s="163"/>
    </row>
    <row r="302" ht="18" customHeight="1">
      <c r="I302" s="163"/>
    </row>
    <row r="303" ht="18" customHeight="1">
      <c r="I303" s="16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53">
      <selection activeCell="D77" sqref="D77"/>
    </sheetView>
  </sheetViews>
  <sheetFormatPr defaultColWidth="10.421875" defaultRowHeight="12.75"/>
  <cols>
    <col min="1" max="1" width="9.421875" style="167" customWidth="1"/>
    <col min="2" max="2" width="17.28125" style="167" customWidth="1"/>
    <col min="3" max="3" width="14.7109375" style="167" customWidth="1"/>
    <col min="4" max="4" width="24.7109375" style="167" customWidth="1"/>
    <col min="5" max="5" width="39.421875" style="167" customWidth="1"/>
    <col min="6" max="6" width="15.00390625" style="167" customWidth="1"/>
    <col min="7" max="16384" width="10.421875" style="167" customWidth="1"/>
  </cols>
  <sheetData>
    <row r="1" spans="1:6" ht="12.75">
      <c r="A1" s="7" t="s">
        <v>32</v>
      </c>
      <c r="B1" s="166"/>
      <c r="C1" s="5"/>
      <c r="D1" s="5"/>
      <c r="E1" s="166"/>
      <c r="F1" s="166"/>
    </row>
    <row r="2" spans="2:6" ht="12.75">
      <c r="B2" s="166"/>
      <c r="C2" s="166"/>
      <c r="D2" s="166"/>
      <c r="E2" s="166"/>
      <c r="F2" s="166"/>
    </row>
    <row r="3" spans="1:6" ht="12.75">
      <c r="A3" s="7" t="s">
        <v>21</v>
      </c>
      <c r="B3" s="5"/>
      <c r="C3" s="166"/>
      <c r="D3" s="5"/>
      <c r="E3" s="168"/>
      <c r="F3" s="166"/>
    </row>
    <row r="4" spans="1:6" ht="12.75">
      <c r="A4" s="7" t="s">
        <v>26</v>
      </c>
      <c r="B4" s="5"/>
      <c r="C4" s="166"/>
      <c r="D4" s="5"/>
      <c r="E4" s="166"/>
      <c r="F4" s="5"/>
    </row>
    <row r="5" spans="1:6" ht="12.75">
      <c r="A5" s="166"/>
      <c r="B5" s="5"/>
      <c r="C5" s="166"/>
      <c r="D5" s="166"/>
      <c r="E5" s="166"/>
      <c r="F5" s="166"/>
    </row>
    <row r="6" spans="1:6" ht="12.75">
      <c r="A6" s="166"/>
      <c r="B6" s="6"/>
      <c r="C6" s="20" t="s">
        <v>27</v>
      </c>
      <c r="D6" s="23" t="str">
        <f>personal!G6</f>
        <v>7-11 martie 2022</v>
      </c>
      <c r="E6" s="166"/>
      <c r="F6" s="166"/>
    </row>
    <row r="7" spans="1:6" ht="13.5" thickBot="1">
      <c r="A7" s="166"/>
      <c r="B7" s="166"/>
      <c r="C7" s="166"/>
      <c r="D7" s="166"/>
      <c r="E7" s="166"/>
      <c r="F7" s="166"/>
    </row>
    <row r="8" spans="1:6" ht="51.75" thickBot="1">
      <c r="A8" s="49" t="s">
        <v>7</v>
      </c>
      <c r="B8" s="50" t="s">
        <v>8</v>
      </c>
      <c r="C8" s="51" t="s">
        <v>9</v>
      </c>
      <c r="D8" s="50" t="s">
        <v>23</v>
      </c>
      <c r="E8" s="50" t="s">
        <v>24</v>
      </c>
      <c r="F8" s="52" t="s">
        <v>25</v>
      </c>
    </row>
    <row r="9" spans="1:6" ht="12.75">
      <c r="A9" s="173">
        <v>1</v>
      </c>
      <c r="B9" s="170">
        <v>44627</v>
      </c>
      <c r="C9" s="169">
        <v>2510</v>
      </c>
      <c r="D9" s="169" t="s">
        <v>134</v>
      </c>
      <c r="E9" s="171" t="s">
        <v>135</v>
      </c>
      <c r="F9" s="174">
        <v>350</v>
      </c>
    </row>
    <row r="10" spans="1:6" ht="12.75">
      <c r="A10" s="173">
        <v>2</v>
      </c>
      <c r="B10" s="170">
        <v>44628</v>
      </c>
      <c r="C10" s="169">
        <v>217</v>
      </c>
      <c r="D10" s="169" t="s">
        <v>126</v>
      </c>
      <c r="E10" s="171" t="s">
        <v>136</v>
      </c>
      <c r="F10" s="174">
        <v>10877.85</v>
      </c>
    </row>
    <row r="11" spans="1:6" ht="12.75">
      <c r="A11" s="173">
        <v>3</v>
      </c>
      <c r="B11" s="170">
        <v>44628</v>
      </c>
      <c r="C11" s="169">
        <v>2525</v>
      </c>
      <c r="D11" s="169" t="s">
        <v>124</v>
      </c>
      <c r="E11" s="171" t="s">
        <v>137</v>
      </c>
      <c r="F11" s="174">
        <v>4949</v>
      </c>
    </row>
    <row r="12" spans="1:6" ht="12.75">
      <c r="A12" s="173">
        <v>4</v>
      </c>
      <c r="B12" s="170">
        <v>44628</v>
      </c>
      <c r="C12" s="169">
        <v>2526</v>
      </c>
      <c r="D12" s="169" t="s">
        <v>124</v>
      </c>
      <c r="E12" s="171" t="s">
        <v>137</v>
      </c>
      <c r="F12" s="174">
        <v>14847</v>
      </c>
    </row>
    <row r="13" spans="1:256" ht="12.75">
      <c r="A13" s="173">
        <v>5</v>
      </c>
      <c r="B13" s="170">
        <v>44628</v>
      </c>
      <c r="C13" s="169">
        <v>2527</v>
      </c>
      <c r="D13" s="169" t="s">
        <v>124</v>
      </c>
      <c r="E13" s="171" t="s">
        <v>137</v>
      </c>
      <c r="F13" s="174">
        <v>14847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  <c r="IU13" s="172"/>
      <c r="IV13" s="172"/>
    </row>
    <row r="14" spans="1:6" ht="12.75">
      <c r="A14" s="173">
        <v>6</v>
      </c>
      <c r="B14" s="170">
        <v>44628</v>
      </c>
      <c r="C14" s="169">
        <v>2528</v>
      </c>
      <c r="D14" s="169" t="s">
        <v>124</v>
      </c>
      <c r="E14" s="171" t="s">
        <v>137</v>
      </c>
      <c r="F14" s="174">
        <v>14847</v>
      </c>
    </row>
    <row r="15" spans="1:6" ht="12.75">
      <c r="A15" s="173">
        <v>7</v>
      </c>
      <c r="B15" s="170">
        <v>44628</v>
      </c>
      <c r="C15" s="169">
        <v>2529</v>
      </c>
      <c r="D15" s="169" t="s">
        <v>124</v>
      </c>
      <c r="E15" s="171" t="s">
        <v>137</v>
      </c>
      <c r="F15" s="174">
        <v>14847</v>
      </c>
    </row>
    <row r="16" spans="1:6" ht="12.75">
      <c r="A16" s="173">
        <v>8</v>
      </c>
      <c r="B16" s="170">
        <v>44628</v>
      </c>
      <c r="C16" s="169">
        <v>2530</v>
      </c>
      <c r="D16" s="169" t="s">
        <v>124</v>
      </c>
      <c r="E16" s="171" t="s">
        <v>137</v>
      </c>
      <c r="F16" s="174">
        <v>14847</v>
      </c>
    </row>
    <row r="17" spans="1:6" ht="12.75">
      <c r="A17" s="173">
        <v>9</v>
      </c>
      <c r="B17" s="170">
        <v>44628</v>
      </c>
      <c r="C17" s="169">
        <v>2531</v>
      </c>
      <c r="D17" s="169" t="s">
        <v>124</v>
      </c>
      <c r="E17" s="171" t="s">
        <v>137</v>
      </c>
      <c r="F17" s="174">
        <v>24745</v>
      </c>
    </row>
    <row r="18" spans="1:6" ht="12.75">
      <c r="A18" s="173">
        <v>10</v>
      </c>
      <c r="B18" s="170">
        <v>44628</v>
      </c>
      <c r="C18" s="169">
        <v>2532</v>
      </c>
      <c r="D18" s="169" t="s">
        <v>124</v>
      </c>
      <c r="E18" s="171" t="s">
        <v>137</v>
      </c>
      <c r="F18" s="174">
        <v>14847</v>
      </c>
    </row>
    <row r="19" spans="1:6" ht="12.75">
      <c r="A19" s="173">
        <v>11</v>
      </c>
      <c r="B19" s="170">
        <v>44628</v>
      </c>
      <c r="C19" s="169">
        <v>2533</v>
      </c>
      <c r="D19" s="169" t="s">
        <v>124</v>
      </c>
      <c r="E19" s="171" t="s">
        <v>137</v>
      </c>
      <c r="F19" s="174">
        <v>14847</v>
      </c>
    </row>
    <row r="20" spans="1:6" ht="12.75">
      <c r="A20" s="173">
        <v>12</v>
      </c>
      <c r="B20" s="170">
        <v>44628</v>
      </c>
      <c r="C20" s="169">
        <v>2534</v>
      </c>
      <c r="D20" s="169" t="s">
        <v>124</v>
      </c>
      <c r="E20" s="171" t="s">
        <v>137</v>
      </c>
      <c r="F20" s="174">
        <v>14847</v>
      </c>
    </row>
    <row r="21" spans="1:6" ht="12.75">
      <c r="A21" s="173">
        <v>13</v>
      </c>
      <c r="B21" s="170">
        <v>44628</v>
      </c>
      <c r="C21" s="169">
        <v>2535</v>
      </c>
      <c r="D21" s="169" t="s">
        <v>124</v>
      </c>
      <c r="E21" s="171" t="s">
        <v>137</v>
      </c>
      <c r="F21" s="174">
        <v>14847</v>
      </c>
    </row>
    <row r="22" spans="1:6" ht="12.75">
      <c r="A22" s="173">
        <v>14</v>
      </c>
      <c r="B22" s="170">
        <v>44628</v>
      </c>
      <c r="C22" s="169">
        <v>2536</v>
      </c>
      <c r="D22" s="169" t="s">
        <v>124</v>
      </c>
      <c r="E22" s="171" t="s">
        <v>137</v>
      </c>
      <c r="F22" s="174">
        <v>14847</v>
      </c>
    </row>
    <row r="23" spans="1:6" ht="12.75">
      <c r="A23" s="173">
        <v>15</v>
      </c>
      <c r="B23" s="170">
        <v>44628</v>
      </c>
      <c r="C23" s="169">
        <v>2537</v>
      </c>
      <c r="D23" s="169" t="s">
        <v>124</v>
      </c>
      <c r="E23" s="171" t="s">
        <v>137</v>
      </c>
      <c r="F23" s="174">
        <v>14847</v>
      </c>
    </row>
    <row r="24" spans="1:6" ht="12.75">
      <c r="A24" s="173">
        <v>16</v>
      </c>
      <c r="B24" s="170">
        <v>44628</v>
      </c>
      <c r="C24" s="169">
        <v>2538</v>
      </c>
      <c r="D24" s="169" t="s">
        <v>124</v>
      </c>
      <c r="E24" s="171" t="s">
        <v>137</v>
      </c>
      <c r="F24" s="174">
        <v>14847</v>
      </c>
    </row>
    <row r="25" spans="1:6" ht="12.75">
      <c r="A25" s="173">
        <v>17</v>
      </c>
      <c r="B25" s="170">
        <v>44628</v>
      </c>
      <c r="C25" s="169">
        <v>2539</v>
      </c>
      <c r="D25" s="169" t="s">
        <v>124</v>
      </c>
      <c r="E25" s="171" t="s">
        <v>137</v>
      </c>
      <c r="F25" s="174">
        <v>14847</v>
      </c>
    </row>
    <row r="26" spans="1:6" ht="12.75">
      <c r="A26" s="173">
        <v>18</v>
      </c>
      <c r="B26" s="170">
        <v>44628</v>
      </c>
      <c r="C26" s="169">
        <v>2540</v>
      </c>
      <c r="D26" s="169" t="s">
        <v>124</v>
      </c>
      <c r="E26" s="171" t="s">
        <v>137</v>
      </c>
      <c r="F26" s="174">
        <v>14847</v>
      </c>
    </row>
    <row r="27" spans="1:6" ht="12.75">
      <c r="A27" s="173">
        <v>19</v>
      </c>
      <c r="B27" s="170">
        <v>44628</v>
      </c>
      <c r="C27" s="169">
        <v>2541</v>
      </c>
      <c r="D27" s="169" t="s">
        <v>124</v>
      </c>
      <c r="E27" s="171" t="s">
        <v>137</v>
      </c>
      <c r="F27" s="174">
        <v>14847</v>
      </c>
    </row>
    <row r="28" spans="1:6" ht="12.75">
      <c r="A28" s="173">
        <v>20</v>
      </c>
      <c r="B28" s="170">
        <v>44628</v>
      </c>
      <c r="C28" s="169">
        <v>2542</v>
      </c>
      <c r="D28" s="169" t="s">
        <v>124</v>
      </c>
      <c r="E28" s="171" t="s">
        <v>137</v>
      </c>
      <c r="F28" s="174">
        <v>14847</v>
      </c>
    </row>
    <row r="29" spans="1:6" ht="12.75">
      <c r="A29" s="173">
        <v>21</v>
      </c>
      <c r="B29" s="170">
        <v>44628</v>
      </c>
      <c r="C29" s="169">
        <v>2543</v>
      </c>
      <c r="D29" s="169" t="s">
        <v>134</v>
      </c>
      <c r="E29" s="171" t="s">
        <v>135</v>
      </c>
      <c r="F29" s="174">
        <v>14847</v>
      </c>
    </row>
    <row r="30" spans="1:6" ht="12.75">
      <c r="A30" s="173">
        <v>22</v>
      </c>
      <c r="B30" s="170">
        <v>44628</v>
      </c>
      <c r="C30" s="169">
        <v>216</v>
      </c>
      <c r="D30" s="169" t="s">
        <v>126</v>
      </c>
      <c r="E30" s="171" t="s">
        <v>138</v>
      </c>
      <c r="F30" s="174">
        <v>79473.65</v>
      </c>
    </row>
    <row r="31" spans="1:6" ht="12.75">
      <c r="A31" s="173">
        <v>23</v>
      </c>
      <c r="B31" s="170">
        <v>44630</v>
      </c>
      <c r="C31" s="169">
        <v>3087</v>
      </c>
      <c r="D31" s="169" t="s">
        <v>124</v>
      </c>
      <c r="E31" s="171" t="s">
        <v>137</v>
      </c>
      <c r="F31" s="174">
        <v>14847</v>
      </c>
    </row>
    <row r="32" spans="1:6" ht="12.75">
      <c r="A32" s="173">
        <v>24</v>
      </c>
      <c r="B32" s="170">
        <v>44630</v>
      </c>
      <c r="C32" s="169">
        <v>3088</v>
      </c>
      <c r="D32" s="169" t="s">
        <v>124</v>
      </c>
      <c r="E32" s="171" t="s">
        <v>137</v>
      </c>
      <c r="F32" s="174">
        <v>24745</v>
      </c>
    </row>
    <row r="33" spans="1:6" ht="12.75">
      <c r="A33" s="173">
        <v>25</v>
      </c>
      <c r="B33" s="170">
        <v>44630</v>
      </c>
      <c r="C33" s="169">
        <v>3089</v>
      </c>
      <c r="D33" s="169" t="s">
        <v>124</v>
      </c>
      <c r="E33" s="171" t="s">
        <v>137</v>
      </c>
      <c r="F33" s="174">
        <v>14847</v>
      </c>
    </row>
    <row r="34" spans="1:6" ht="12.75">
      <c r="A34" s="173">
        <v>26</v>
      </c>
      <c r="B34" s="170">
        <v>44630</v>
      </c>
      <c r="C34" s="169">
        <v>3090</v>
      </c>
      <c r="D34" s="169" t="s">
        <v>124</v>
      </c>
      <c r="E34" s="171" t="s">
        <v>137</v>
      </c>
      <c r="F34" s="174">
        <v>14847</v>
      </c>
    </row>
    <row r="35" spans="1:6" ht="12.75">
      <c r="A35" s="173">
        <v>27</v>
      </c>
      <c r="B35" s="170">
        <v>44630</v>
      </c>
      <c r="C35" s="169">
        <v>3093</v>
      </c>
      <c r="D35" s="169" t="s">
        <v>124</v>
      </c>
      <c r="E35" s="171" t="s">
        <v>137</v>
      </c>
      <c r="F35" s="174">
        <v>4949</v>
      </c>
    </row>
    <row r="36" spans="1:6" ht="12.75">
      <c r="A36" s="173">
        <v>28</v>
      </c>
      <c r="B36" s="170">
        <v>44630</v>
      </c>
      <c r="C36" s="169">
        <v>3095</v>
      </c>
      <c r="D36" s="169" t="s">
        <v>124</v>
      </c>
      <c r="E36" s="171" t="s">
        <v>137</v>
      </c>
      <c r="F36" s="174">
        <v>14847</v>
      </c>
    </row>
    <row r="37" spans="1:6" ht="12.75">
      <c r="A37" s="173">
        <v>29</v>
      </c>
      <c r="B37" s="170">
        <v>44630</v>
      </c>
      <c r="C37" s="169">
        <v>3117</v>
      </c>
      <c r="D37" s="169" t="s">
        <v>124</v>
      </c>
      <c r="E37" s="171" t="s">
        <v>137</v>
      </c>
      <c r="F37" s="174">
        <v>14847</v>
      </c>
    </row>
    <row r="38" spans="1:6" ht="12.75">
      <c r="A38" s="173">
        <v>30</v>
      </c>
      <c r="B38" s="170">
        <v>44630</v>
      </c>
      <c r="C38" s="169">
        <v>3119</v>
      </c>
      <c r="D38" s="169" t="s">
        <v>124</v>
      </c>
      <c r="E38" s="171" t="s">
        <v>137</v>
      </c>
      <c r="F38" s="174">
        <v>14847</v>
      </c>
    </row>
    <row r="39" spans="1:6" ht="12.75">
      <c r="A39" s="173">
        <v>31</v>
      </c>
      <c r="B39" s="170">
        <v>44630</v>
      </c>
      <c r="C39" s="169">
        <v>3121</v>
      </c>
      <c r="D39" s="169" t="s">
        <v>124</v>
      </c>
      <c r="E39" s="171" t="s">
        <v>137</v>
      </c>
      <c r="F39" s="174">
        <v>24745</v>
      </c>
    </row>
    <row r="40" spans="1:6" ht="12.75">
      <c r="A40" s="173">
        <v>32</v>
      </c>
      <c r="B40" s="170">
        <v>44630</v>
      </c>
      <c r="C40" s="169">
        <v>3113</v>
      </c>
      <c r="D40" s="169" t="s">
        <v>134</v>
      </c>
      <c r="E40" s="171" t="s">
        <v>135</v>
      </c>
      <c r="F40" s="174">
        <v>45000</v>
      </c>
    </row>
    <row r="41" spans="1:6" ht="12.75">
      <c r="A41" s="173">
        <v>33</v>
      </c>
      <c r="B41" s="170">
        <v>44630</v>
      </c>
      <c r="C41" s="169">
        <v>3124</v>
      </c>
      <c r="D41" s="169" t="s">
        <v>124</v>
      </c>
      <c r="E41" s="171" t="s">
        <v>137</v>
      </c>
      <c r="F41" s="174">
        <v>14847</v>
      </c>
    </row>
    <row r="42" spans="1:6" ht="12.75">
      <c r="A42" s="173">
        <v>34</v>
      </c>
      <c r="B42" s="170">
        <v>44630</v>
      </c>
      <c r="C42" s="169">
        <v>3123</v>
      </c>
      <c r="D42" s="169" t="s">
        <v>124</v>
      </c>
      <c r="E42" s="171" t="s">
        <v>137</v>
      </c>
      <c r="F42" s="174">
        <v>14847</v>
      </c>
    </row>
    <row r="43" spans="1:6" ht="12.75">
      <c r="A43" s="173">
        <v>35</v>
      </c>
      <c r="B43" s="170">
        <v>44630</v>
      </c>
      <c r="C43" s="169">
        <v>3122</v>
      </c>
      <c r="D43" s="169" t="s">
        <v>124</v>
      </c>
      <c r="E43" s="171" t="s">
        <v>137</v>
      </c>
      <c r="F43" s="174">
        <v>14847</v>
      </c>
    </row>
    <row r="44" spans="1:6" ht="12.75">
      <c r="A44" s="173">
        <v>36</v>
      </c>
      <c r="B44" s="170">
        <v>44630</v>
      </c>
      <c r="C44" s="169">
        <v>3120</v>
      </c>
      <c r="D44" s="169" t="s">
        <v>124</v>
      </c>
      <c r="E44" s="171" t="s">
        <v>137</v>
      </c>
      <c r="F44" s="174">
        <v>14847</v>
      </c>
    </row>
    <row r="45" spans="1:6" ht="12.75">
      <c r="A45" s="173">
        <v>37</v>
      </c>
      <c r="B45" s="170">
        <v>44630</v>
      </c>
      <c r="C45" s="169">
        <v>3118</v>
      </c>
      <c r="D45" s="169" t="s">
        <v>124</v>
      </c>
      <c r="E45" s="171" t="s">
        <v>137</v>
      </c>
      <c r="F45" s="174">
        <v>24745</v>
      </c>
    </row>
    <row r="46" spans="1:6" ht="12.75">
      <c r="A46" s="173">
        <v>38</v>
      </c>
      <c r="B46" s="170">
        <v>44630</v>
      </c>
      <c r="C46" s="169">
        <v>3116</v>
      </c>
      <c r="D46" s="169" t="s">
        <v>124</v>
      </c>
      <c r="E46" s="171" t="s">
        <v>137</v>
      </c>
      <c r="F46" s="174">
        <v>14847</v>
      </c>
    </row>
    <row r="47" spans="1:6" ht="12.75">
      <c r="A47" s="173">
        <v>39</v>
      </c>
      <c r="B47" s="170">
        <v>44630</v>
      </c>
      <c r="C47" s="169">
        <v>3094</v>
      </c>
      <c r="D47" s="169" t="s">
        <v>124</v>
      </c>
      <c r="E47" s="171" t="s">
        <v>137</v>
      </c>
      <c r="F47" s="174">
        <v>14847</v>
      </c>
    </row>
    <row r="48" spans="1:6" ht="12.75">
      <c r="A48" s="173">
        <v>40</v>
      </c>
      <c r="B48" s="170">
        <v>44630</v>
      </c>
      <c r="C48" s="169">
        <v>3091</v>
      </c>
      <c r="D48" s="169" t="s">
        <v>124</v>
      </c>
      <c r="E48" s="171" t="s">
        <v>137</v>
      </c>
      <c r="F48" s="174">
        <v>14847</v>
      </c>
    </row>
    <row r="49" spans="1:6" ht="12.75">
      <c r="A49" s="173">
        <v>41</v>
      </c>
      <c r="B49" s="170">
        <v>44630</v>
      </c>
      <c r="C49" s="169">
        <v>3092</v>
      </c>
      <c r="D49" s="169" t="s">
        <v>124</v>
      </c>
      <c r="E49" s="171" t="s">
        <v>137</v>
      </c>
      <c r="F49" s="174">
        <v>4949</v>
      </c>
    </row>
    <row r="50" spans="1:6" ht="12.75">
      <c r="A50" s="173">
        <v>42</v>
      </c>
      <c r="B50" s="170">
        <v>44631</v>
      </c>
      <c r="C50" s="169">
        <v>3147</v>
      </c>
      <c r="D50" s="169" t="s">
        <v>124</v>
      </c>
      <c r="E50" s="171" t="s">
        <v>137</v>
      </c>
      <c r="F50" s="174">
        <v>14846.4</v>
      </c>
    </row>
    <row r="51" spans="1:6" ht="12.75">
      <c r="A51" s="173">
        <v>43</v>
      </c>
      <c r="B51" s="170">
        <v>44631</v>
      </c>
      <c r="C51" s="169">
        <v>3148</v>
      </c>
      <c r="D51" s="169" t="s">
        <v>124</v>
      </c>
      <c r="E51" s="171" t="s">
        <v>137</v>
      </c>
      <c r="F51" s="174">
        <v>24744</v>
      </c>
    </row>
    <row r="52" spans="1:6" ht="12.75">
      <c r="A52" s="173">
        <v>44</v>
      </c>
      <c r="B52" s="170">
        <v>44631</v>
      </c>
      <c r="C52" s="169">
        <v>3149</v>
      </c>
      <c r="D52" s="169" t="s">
        <v>124</v>
      </c>
      <c r="E52" s="171" t="s">
        <v>137</v>
      </c>
      <c r="F52" s="174">
        <v>14846.4</v>
      </c>
    </row>
    <row r="53" spans="1:6" ht="12.75">
      <c r="A53" s="173">
        <v>45</v>
      </c>
      <c r="B53" s="170">
        <v>44631</v>
      </c>
      <c r="C53" s="169">
        <v>3150</v>
      </c>
      <c r="D53" s="169" t="s">
        <v>124</v>
      </c>
      <c r="E53" s="171" t="s">
        <v>137</v>
      </c>
      <c r="F53" s="174">
        <v>24744</v>
      </c>
    </row>
    <row r="54" spans="1:6" ht="12.75">
      <c r="A54" s="173">
        <v>46</v>
      </c>
      <c r="B54" s="170">
        <v>44631</v>
      </c>
      <c r="C54" s="169">
        <v>3151</v>
      </c>
      <c r="D54" s="169" t="s">
        <v>124</v>
      </c>
      <c r="E54" s="171" t="s">
        <v>137</v>
      </c>
      <c r="F54" s="174">
        <v>24744</v>
      </c>
    </row>
    <row r="55" spans="1:6" ht="12.75">
      <c r="A55" s="173">
        <v>47</v>
      </c>
      <c r="B55" s="170">
        <v>44631</v>
      </c>
      <c r="C55" s="169">
        <v>3152</v>
      </c>
      <c r="D55" s="169" t="s">
        <v>124</v>
      </c>
      <c r="E55" s="171" t="s">
        <v>137</v>
      </c>
      <c r="F55" s="174">
        <v>14846.4</v>
      </c>
    </row>
    <row r="56" spans="1:6" ht="12.75">
      <c r="A56" s="173">
        <v>48</v>
      </c>
      <c r="B56" s="170">
        <v>44631</v>
      </c>
      <c r="C56" s="169">
        <v>3153</v>
      </c>
      <c r="D56" s="169" t="s">
        <v>124</v>
      </c>
      <c r="E56" s="171" t="s">
        <v>137</v>
      </c>
      <c r="F56" s="174">
        <v>14846.4</v>
      </c>
    </row>
    <row r="57" spans="1:6" ht="12.75">
      <c r="A57" s="173">
        <v>49</v>
      </c>
      <c r="B57" s="170">
        <v>44631</v>
      </c>
      <c r="C57" s="169">
        <v>3154</v>
      </c>
      <c r="D57" s="169" t="s">
        <v>124</v>
      </c>
      <c r="E57" s="171" t="s">
        <v>137</v>
      </c>
      <c r="F57" s="174">
        <v>14846.4</v>
      </c>
    </row>
    <row r="58" spans="1:6" ht="12.75">
      <c r="A58" s="173">
        <v>50</v>
      </c>
      <c r="B58" s="170">
        <v>44631</v>
      </c>
      <c r="C58" s="169">
        <v>3155</v>
      </c>
      <c r="D58" s="169" t="s">
        <v>124</v>
      </c>
      <c r="E58" s="171" t="s">
        <v>137</v>
      </c>
      <c r="F58" s="174">
        <v>14846.4</v>
      </c>
    </row>
    <row r="59" spans="1:6" ht="12.75">
      <c r="A59" s="173">
        <v>51</v>
      </c>
      <c r="B59" s="170">
        <v>44631</v>
      </c>
      <c r="C59" s="169">
        <v>3156</v>
      </c>
      <c r="D59" s="169" t="s">
        <v>124</v>
      </c>
      <c r="E59" s="171" t="s">
        <v>137</v>
      </c>
      <c r="F59" s="174">
        <v>14846.4</v>
      </c>
    </row>
    <row r="60" spans="1:6" ht="12.75">
      <c r="A60" s="173">
        <v>52</v>
      </c>
      <c r="B60" s="170">
        <v>44631</v>
      </c>
      <c r="C60" s="169">
        <v>3157</v>
      </c>
      <c r="D60" s="169" t="s">
        <v>124</v>
      </c>
      <c r="E60" s="171" t="s">
        <v>137</v>
      </c>
      <c r="F60" s="174">
        <v>14846.4</v>
      </c>
    </row>
    <row r="61" spans="1:6" ht="12.75">
      <c r="A61" s="173">
        <v>53</v>
      </c>
      <c r="B61" s="170">
        <v>44631</v>
      </c>
      <c r="C61" s="169">
        <v>3158</v>
      </c>
      <c r="D61" s="169" t="s">
        <v>124</v>
      </c>
      <c r="E61" s="171" t="s">
        <v>137</v>
      </c>
      <c r="F61" s="174">
        <v>14846.4</v>
      </c>
    </row>
    <row r="62" spans="1:6" ht="12.75">
      <c r="A62" s="173">
        <v>54</v>
      </c>
      <c r="B62" s="170">
        <v>44631</v>
      </c>
      <c r="C62" s="169">
        <v>3159</v>
      </c>
      <c r="D62" s="169" t="s">
        <v>124</v>
      </c>
      <c r="E62" s="171" t="s">
        <v>137</v>
      </c>
      <c r="F62" s="174">
        <v>4948.8</v>
      </c>
    </row>
    <row r="63" spans="1:6" ht="12.75">
      <c r="A63" s="173">
        <v>55</v>
      </c>
      <c r="B63" s="170">
        <v>44631</v>
      </c>
      <c r="C63" s="169">
        <v>3160</v>
      </c>
      <c r="D63" s="169" t="s">
        <v>124</v>
      </c>
      <c r="E63" s="171" t="s">
        <v>137</v>
      </c>
      <c r="F63" s="174">
        <v>14846.4</v>
      </c>
    </row>
    <row r="64" spans="1:6" ht="12.75">
      <c r="A64" s="173">
        <v>56</v>
      </c>
      <c r="B64" s="170">
        <v>44631</v>
      </c>
      <c r="C64" s="169">
        <v>3161</v>
      </c>
      <c r="D64" s="169" t="s">
        <v>124</v>
      </c>
      <c r="E64" s="171" t="s">
        <v>137</v>
      </c>
      <c r="F64" s="174">
        <v>24744</v>
      </c>
    </row>
    <row r="65" spans="1:6" ht="13.5" thickBot="1">
      <c r="A65" s="175">
        <v>57</v>
      </c>
      <c r="B65" s="176">
        <v>44631</v>
      </c>
      <c r="C65" s="177">
        <v>3162</v>
      </c>
      <c r="D65" s="177" t="s">
        <v>124</v>
      </c>
      <c r="E65" s="178" t="s">
        <v>137</v>
      </c>
      <c r="F65" s="179">
        <v>14846.4</v>
      </c>
    </row>
    <row r="66" spans="1:6" ht="18.75" customHeight="1" thickBot="1">
      <c r="A66" s="180" t="s">
        <v>5</v>
      </c>
      <c r="B66" s="181"/>
      <c r="C66" s="181"/>
      <c r="D66" s="181"/>
      <c r="E66" s="182"/>
      <c r="F66" s="183">
        <f>SUM(F9:F65)</f>
        <v>962173.7000000003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2022-03-16T08:11:56Z</cp:lastPrinted>
  <dcterms:created xsi:type="dcterms:W3CDTF">2016-01-19T13:06:09Z</dcterms:created>
  <dcterms:modified xsi:type="dcterms:W3CDTF">2022-03-16T08:12:01Z</dcterms:modified>
  <cp:category/>
  <cp:version/>
  <cp:contentType/>
  <cp:contentStatus/>
</cp:coreProperties>
</file>