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5"/>
  </bookViews>
  <sheets>
    <sheet name="personal" sheetId="1" r:id="rId1"/>
    <sheet name="materiale" sheetId="2" r:id="rId2"/>
    <sheet name="transferuri instit.publice" sheetId="3" r:id="rId3"/>
    <sheet name="proiecte 58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<sst xmlns="http://schemas.openxmlformats.org/spreadsheetml/2006/main" count="505" uniqueCount="173">
  <si>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</si>
  <si>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</si>
  <si>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</si>
  <si>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</si>
  <si>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</si>
  <si>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</si>
  <si>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</si>
  <si>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</si>
  <si>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</si>
  <si>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</si>
  <si>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</si>
  <si>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</si>
  <si>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</si>
  <si>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</si>
  <si>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</si>
  <si>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</si>
  <si>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</si>
  <si>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</si>
  <si>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</si>
  <si>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</si>
  <si>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</si>
  <si>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</si>
  <si>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</si>
  <si>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</si>
  <si>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</si>
  <si>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</si>
  <si>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</si>
  <si>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</si>
  <si>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</si>
  <si>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</si>
  <si>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</si>
  <si>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</si>
  <si>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</si>
  <si>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Clasificatie bugetara</t>
  </si>
  <si>
    <t xml:space="preserve">SUMA </t>
  </si>
  <si>
    <t>Subtotal 10.01.01</t>
  </si>
  <si>
    <t>10.01.01</t>
  </si>
  <si>
    <t>noiemb</t>
  </si>
  <si>
    <t xml:space="preserve"> 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</si>
  <si>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</si>
  <si>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</si>
  <si>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</si>
  <si>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</si>
  <si>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</si>
  <si>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</si>
  <si>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</si>
  <si>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</si>
  <si>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</si>
  <si>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</si>
  <si>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</si>
  <si>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</si>
  <si>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</si>
  <si>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</si>
  <si>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</si>
  <si>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</si>
  <si>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</si>
  <si>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</si>
  <si>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</si>
  <si>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</si>
  <si>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</si>
  <si>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</si>
  <si>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</si>
  <si>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</si>
  <si>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</si>
  <si>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</si>
  <si>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</si>
  <si>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</si>
  <si>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</si>
  <si>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</si>
  <si>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</si>
  <si>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</si>
  <si>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</si>
  <si>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</si>
  <si>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</si>
  <si>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</si>
  <si>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</si>
  <si>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</si>
  <si>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</si>
  <si>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</si>
  <si>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</si>
  <si>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</si>
  <si>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</si>
  <si>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7-11 noiembrie 2022</t>
  </si>
  <si>
    <t>11.11.2022</t>
  </si>
  <si>
    <t>ASPAAS</t>
  </si>
  <si>
    <t>TRANSFERURI INTRE UNITATI ALE ADMINISTRATIEI PUBLICE</t>
  </si>
  <si>
    <t>07,11,2022</t>
  </si>
  <si>
    <t>mf</t>
  </si>
  <si>
    <t>alte venituri</t>
  </si>
  <si>
    <t>08,11,2022</t>
  </si>
  <si>
    <t>dgrfp</t>
  </si>
  <si>
    <t>materiale</t>
  </si>
  <si>
    <t>en el</t>
  </si>
  <si>
    <t>apa rece</t>
  </si>
  <si>
    <t>servicii telecomunicatii</t>
  </si>
  <si>
    <t xml:space="preserve">servicii </t>
  </si>
  <si>
    <t>clean prest</t>
  </si>
  <si>
    <t>servicii mentenanta</t>
  </si>
  <si>
    <t>reparatii</t>
  </si>
  <si>
    <t>la fantana</t>
  </si>
  <si>
    <t>materale protocol</t>
  </si>
  <si>
    <t>rapps</t>
  </si>
  <si>
    <t>chirie</t>
  </si>
  <si>
    <t>09,11,2022</t>
  </si>
  <si>
    <t>easy data</t>
  </si>
  <si>
    <t>servicii</t>
  </si>
  <si>
    <t>socomat</t>
  </si>
  <si>
    <t>mentenanta</t>
  </si>
  <si>
    <t>mmap</t>
  </si>
  <si>
    <t>pf</t>
  </si>
  <si>
    <t>ch delegare</t>
  </si>
  <si>
    <t>mae</t>
  </si>
  <si>
    <t>taxa pasaport</t>
  </si>
  <si>
    <t>tmau</t>
  </si>
  <si>
    <t>10,11,2022</t>
  </si>
  <si>
    <t>apa rece+salubritate</t>
  </si>
  <si>
    <t>muzeul national de arta</t>
  </si>
  <si>
    <t>produse</t>
  </si>
  <si>
    <t>bpt traduceri</t>
  </si>
  <si>
    <t>servicii traducere</t>
  </si>
  <si>
    <t>11,11,2022</t>
  </si>
  <si>
    <t>logika it</t>
  </si>
  <si>
    <t xml:space="preserve">home design </t>
  </si>
  <si>
    <t>obiecte inventar</t>
  </si>
  <si>
    <t>olimpic</t>
  </si>
  <si>
    <t>bilete avion</t>
  </si>
  <si>
    <t>ecdl romania</t>
  </si>
  <si>
    <t>ch profesionale</t>
  </si>
  <si>
    <t>materiale protocol</t>
  </si>
  <si>
    <t>mediatrust</t>
  </si>
  <si>
    <t xml:space="preserve">abonament </t>
  </si>
  <si>
    <t>monitorul oficial</t>
  </si>
  <si>
    <t>abonament monitor</t>
  </si>
  <si>
    <t>total</t>
  </si>
  <si>
    <t>09.11.2022</t>
  </si>
  <si>
    <t>BIROU EXPERTIZE</t>
  </si>
  <si>
    <t>onorariu expertize dosar 1414/208/2021</t>
  </si>
  <si>
    <t>10.11.2022</t>
  </si>
  <si>
    <t>onorariu expertize dosar 3042/263/2017</t>
  </si>
  <si>
    <t>08.11.2022</t>
  </si>
  <si>
    <t>BUGET DE STAT</t>
  </si>
  <si>
    <t>cheltuieli judiciare</t>
  </si>
  <si>
    <t>PERSOANA FIZICA</t>
  </si>
  <si>
    <t>onorariu curator</t>
  </si>
  <si>
    <t xml:space="preserve">cheltuieli judecata </t>
  </si>
  <si>
    <t>cheltuieli executare</t>
  </si>
  <si>
    <t>cheltuieli judecata CEDO</t>
  </si>
  <si>
    <t>PERSOANA JURIDICA</t>
  </si>
  <si>
    <t>cheltuieli judecata si executare</t>
  </si>
  <si>
    <t>cheltuieli fotocopiere</t>
  </si>
  <si>
    <t>cheltuieli judecata</t>
  </si>
  <si>
    <t>MF</t>
  </si>
  <si>
    <t>alimentare cont - plata CEDO</t>
  </si>
  <si>
    <t>OP 14864</t>
  </si>
  <si>
    <t>ALIMENTARE CONT DEPLASARE EXTERNA - PROIECT ACP 118718 - 58.06.01</t>
  </si>
  <si>
    <t>OP 14865</t>
  </si>
  <si>
    <t>ALIMENTARE CONT DEPLASARE EXTERNA - PROIECT ACP 118718 - 58.06.02</t>
  </si>
  <si>
    <t>OP 14883</t>
  </si>
  <si>
    <t>ACHIZITIE BILETE DE AVION DEPLASARE EXTERNA - PROIECT ACP 118718 - 58.06.01</t>
  </si>
  <si>
    <t>OLIMPIC INTERNATIONAL TURISM</t>
  </si>
  <si>
    <t>OP 14882</t>
  </si>
  <si>
    <t>ACHIZITIE BILETE DE AVION DEPLASARE EXTERNA - PROIECT ACP 118718 - 58.06.02</t>
  </si>
  <si>
    <t>OP 14881</t>
  </si>
  <si>
    <t>ACHIZITIE BILETE DE AVION DEPLASARE EXTERNA - PROIECT ACP 128054 - 58.14.01</t>
  </si>
  <si>
    <t>OP 14880</t>
  </si>
  <si>
    <t>ACHIZITIE BILETE DE AVION DEPLASARE EXTERNA - PROIECT ACP 128054 - 58.14.02</t>
  </si>
  <si>
    <t>07.11.2022</t>
  </si>
  <si>
    <t>alimentare cont CEC – plata CEDO</t>
  </si>
  <si>
    <t>poprire DE 1232/2022</t>
  </si>
  <si>
    <t>poprire DE 1233/2022</t>
  </si>
  <si>
    <t>daune morale dosar 531/302/2020</t>
  </si>
  <si>
    <t>despagubire CEDO</t>
  </si>
  <si>
    <t>daune interese dosar 6823/197/2007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</si>
</sst>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d&quot;.&quot;m&quot;.&quot;yy&quot; &quot;hh&quot;:&quot;mm"/>
    <numFmt numFmtId="171" formatCode="[$-418]#,##0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sz val="10"/>
      <color indexed="8"/>
      <name val="Liberation Sans"/>
      <family val="2"/>
    </font>
    <font>
      <b/>
      <sz val="10"/>
      <color indexed="8"/>
      <name val="Liberation Sans"/>
      <family val="2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sz val="10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  <font>
      <b/>
      <sz val="10"/>
      <color rgb="FF000000"/>
      <name val="Arial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57" applyNumberFormat="1" applyFont="1" applyFill="1" applyBorder="1" applyAlignment="1">
      <alignment horizontal="left"/>
      <protection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166" fontId="14" fillId="0" borderId="13" xfId="57" applyNumberFormat="1" applyFont="1" applyBorder="1" applyAlignment="1">
      <alignment horizontal="center"/>
      <protection/>
    </xf>
    <xf numFmtId="0" fontId="14" fillId="0" borderId="14" xfId="57" applyFont="1" applyBorder="1" applyAlignment="1">
      <alignment horizontal="center"/>
      <protection/>
    </xf>
    <xf numFmtId="4" fontId="14" fillId="0" borderId="15" xfId="57" applyNumberFormat="1" applyFont="1" applyBorder="1" applyAlignment="1">
      <alignment horizontal="center"/>
      <protection/>
    </xf>
    <xf numFmtId="14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0" fillId="0" borderId="16" xfId="0" applyBorder="1" applyAlignment="1">
      <alignment/>
    </xf>
    <xf numFmtId="169" fontId="0" fillId="0" borderId="16" xfId="0" applyNumberFormat="1" applyFont="1" applyBorder="1" applyAlignment="1">
      <alignment/>
    </xf>
    <xf numFmtId="169" fontId="0" fillId="0" borderId="17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18" xfId="0" applyBorder="1" applyAlignment="1">
      <alignment/>
    </xf>
    <xf numFmtId="4" fontId="0" fillId="0" borderId="18" xfId="0" applyNumberFormat="1" applyFont="1" applyBorder="1" applyAlignment="1">
      <alignment/>
    </xf>
    <xf numFmtId="169" fontId="0" fillId="0" borderId="19" xfId="0" applyNumberFormat="1" applyFont="1" applyBorder="1" applyAlignment="1">
      <alignment/>
    </xf>
    <xf numFmtId="169" fontId="0" fillId="0" borderId="18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0" fontId="0" fillId="0" borderId="0" xfId="0" applyFont="1" applyBorder="1" applyAlignment="1">
      <alignment/>
    </xf>
    <xf numFmtId="4" fontId="0" fillId="0" borderId="21" xfId="0" applyNumberFormat="1" applyBorder="1" applyAlignment="1">
      <alignment/>
    </xf>
    <xf numFmtId="169" fontId="0" fillId="0" borderId="22" xfId="0" applyNumberFormat="1" applyFont="1" applyBorder="1" applyAlignment="1">
      <alignment/>
    </xf>
    <xf numFmtId="169" fontId="0" fillId="0" borderId="23" xfId="0" applyNumberFormat="1" applyFont="1" applyBorder="1" applyAlignment="1">
      <alignment/>
    </xf>
    <xf numFmtId="169" fontId="0" fillId="0" borderId="24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169" fontId="0" fillId="0" borderId="26" xfId="0" applyNumberFormat="1" applyFont="1" applyBorder="1" applyAlignment="1">
      <alignment/>
    </xf>
    <xf numFmtId="169" fontId="0" fillId="0" borderId="27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4" fontId="19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19" fillId="0" borderId="31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7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9" xfId="0" applyFont="1" applyBorder="1" applyAlignment="1">
      <alignment/>
    </xf>
    <xf numFmtId="0" fontId="19" fillId="0" borderId="41" xfId="0" applyFont="1" applyBorder="1" applyAlignment="1">
      <alignment/>
    </xf>
    <xf numFmtId="0" fontId="0" fillId="0" borderId="33" xfId="0" applyBorder="1" applyAlignment="1">
      <alignment/>
    </xf>
    <xf numFmtId="3" fontId="0" fillId="0" borderId="34" xfId="0" applyNumberFormat="1" applyFont="1" applyBorder="1" applyAlignment="1">
      <alignment/>
    </xf>
    <xf numFmtId="14" fontId="19" fillId="0" borderId="31" xfId="0" applyNumberFormat="1" applyFont="1" applyBorder="1" applyAlignment="1">
      <alignment horizontal="left"/>
    </xf>
    <xf numFmtId="0" fontId="19" fillId="0" borderId="40" xfId="0" applyFont="1" applyBorder="1" applyAlignment="1">
      <alignment/>
    </xf>
    <xf numFmtId="0" fontId="0" fillId="0" borderId="42" xfId="0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14" fontId="19" fillId="0" borderId="40" xfId="0" applyNumberFormat="1" applyFont="1" applyBorder="1" applyAlignment="1">
      <alignment horizontal="left"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9" xfId="0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 horizontal="center"/>
    </xf>
    <xf numFmtId="169" fontId="0" fillId="0" borderId="47" xfId="0" applyNumberFormat="1" applyFont="1" applyBorder="1" applyAlignment="1">
      <alignment/>
    </xf>
    <xf numFmtId="0" fontId="0" fillId="0" borderId="40" xfId="0" applyFont="1" applyBorder="1" applyAlignment="1">
      <alignment horizontal="left"/>
    </xf>
    <xf numFmtId="0" fontId="19" fillId="0" borderId="22" xfId="0" applyFont="1" applyBorder="1" applyAlignment="1">
      <alignment horizontal="center"/>
    </xf>
    <xf numFmtId="169" fontId="0" fillId="0" borderId="22" xfId="0" applyNumberFormat="1" applyFont="1" applyBorder="1" applyAlignment="1">
      <alignment horizontal="right"/>
    </xf>
    <xf numFmtId="0" fontId="19" fillId="0" borderId="39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25" fillId="0" borderId="51" xfId="57" applyFont="1" applyFill="1" applyBorder="1" applyAlignment="1">
      <alignment horizontal="left"/>
      <protection/>
    </xf>
    <xf numFmtId="0" fontId="25" fillId="0" borderId="51" xfId="57" applyFont="1" applyFill="1" applyBorder="1" applyAlignment="1">
      <alignment horizontal="left" wrapText="1"/>
      <protection/>
    </xf>
    <xf numFmtId="0" fontId="25" fillId="0" borderId="51" xfId="57" applyFont="1" applyFill="1" applyBorder="1" applyAlignment="1">
      <alignment horizontal="center" wrapText="1"/>
      <protection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170" fontId="25" fillId="0" borderId="52" xfId="57" applyNumberFormat="1" applyFont="1" applyFill="1" applyBorder="1" applyAlignment="1">
      <alignment horizontal="left"/>
      <protection/>
    </xf>
    <xf numFmtId="4" fontId="25" fillId="0" borderId="53" xfId="57" applyNumberFormat="1" applyFont="1" applyFill="1" applyBorder="1" applyAlignment="1">
      <alignment horizontal="right"/>
      <protection/>
    </xf>
    <xf numFmtId="0" fontId="0" fillId="0" borderId="54" xfId="0" applyBorder="1" applyAlignment="1">
      <alignment/>
    </xf>
    <xf numFmtId="14" fontId="0" fillId="0" borderId="16" xfId="0" applyNumberFormat="1" applyFont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48" xfId="0" applyFill="1" applyBorder="1" applyAlignment="1">
      <alignment/>
    </xf>
    <xf numFmtId="14" fontId="0" fillId="0" borderId="49" xfId="0" applyNumberFormat="1" applyBorder="1" applyAlignment="1">
      <alignment/>
    </xf>
    <xf numFmtId="0" fontId="0" fillId="0" borderId="49" xfId="0" applyFill="1" applyBorder="1" applyAlignment="1">
      <alignment/>
    </xf>
    <xf numFmtId="0" fontId="0" fillId="0" borderId="49" xfId="0" applyBorder="1" applyAlignment="1">
      <alignment/>
    </xf>
    <xf numFmtId="0" fontId="19" fillId="0" borderId="49" xfId="0" applyFont="1" applyBorder="1" applyAlignment="1">
      <alignment horizontal="right"/>
    </xf>
    <xf numFmtId="164" fontId="19" fillId="0" borderId="50" xfId="42" applyFont="1" applyFill="1" applyBorder="1" applyAlignment="1" applyProtection="1">
      <alignment/>
      <protection/>
    </xf>
    <xf numFmtId="0" fontId="0" fillId="0" borderId="58" xfId="0" applyBorder="1" applyAlignment="1">
      <alignment horizontal="center"/>
    </xf>
    <xf numFmtId="164" fontId="0" fillId="0" borderId="32" xfId="42" applyFont="1" applyFill="1" applyBorder="1" applyAlignment="1" applyProtection="1">
      <alignment/>
      <protection/>
    </xf>
    <xf numFmtId="0" fontId="0" fillId="0" borderId="59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60" xfId="0" applyBorder="1" applyAlignment="1">
      <alignment horizontal="center"/>
    </xf>
    <xf numFmtId="164" fontId="0" fillId="0" borderId="38" xfId="42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61" xfId="0" applyFont="1" applyBorder="1" applyAlignment="1">
      <alignment horizontal="center"/>
    </xf>
    <xf numFmtId="0" fontId="26" fillId="0" borderId="61" xfId="0" applyFont="1" applyBorder="1" applyAlignment="1">
      <alignment horizontal="center"/>
    </xf>
    <xf numFmtId="0" fontId="26" fillId="0" borderId="61" xfId="0" applyFont="1" applyBorder="1" applyAlignment="1">
      <alignment horizontal="justify"/>
    </xf>
    <xf numFmtId="14" fontId="27" fillId="25" borderId="61" xfId="0" applyNumberFormat="1" applyFont="1" applyFill="1" applyBorder="1" applyAlignment="1">
      <alignment horizontal="center" vertical="center" wrapText="1"/>
    </xf>
    <xf numFmtId="0" fontId="27" fillId="25" borderId="61" xfId="0" applyFont="1" applyFill="1" applyBorder="1" applyAlignment="1">
      <alignment horizontal="center" vertical="center" wrapText="1"/>
    </xf>
    <xf numFmtId="0" fontId="27" fillId="25" borderId="61" xfId="0" applyFont="1" applyFill="1" applyBorder="1" applyAlignment="1">
      <alignment horizontal="left" vertical="center" wrapText="1"/>
    </xf>
    <xf numFmtId="0" fontId="27" fillId="25" borderId="61" xfId="0" applyFont="1" applyFill="1" applyBorder="1" applyAlignment="1">
      <alignment horizontal="center" wrapText="1"/>
    </xf>
    <xf numFmtId="0" fontId="26" fillId="0" borderId="62" xfId="62" applyFont="1" applyFill="1" applyBorder="1" applyAlignment="1">
      <alignment horizontal="center"/>
      <protection/>
    </xf>
    <xf numFmtId="171" fontId="26" fillId="0" borderId="44" xfId="0" applyNumberFormat="1" applyFont="1" applyBorder="1" applyAlignment="1">
      <alignment/>
    </xf>
    <xf numFmtId="43" fontId="27" fillId="25" borderId="44" xfId="0" applyNumberFormat="1" applyFont="1" applyFill="1" applyBorder="1" applyAlignment="1">
      <alignment horizontal="right" vertical="center" wrapText="1"/>
    </xf>
    <xf numFmtId="0" fontId="26" fillId="0" borderId="63" xfId="62" applyFont="1" applyFill="1" applyBorder="1" applyAlignment="1">
      <alignment horizontal="center"/>
      <protection/>
    </xf>
    <xf numFmtId="0" fontId="0" fillId="0" borderId="64" xfId="0" applyFont="1" applyBorder="1" applyAlignment="1">
      <alignment horizontal="center"/>
    </xf>
    <xf numFmtId="0" fontId="26" fillId="0" borderId="64" xfId="0" applyFont="1" applyBorder="1" applyAlignment="1">
      <alignment horizontal="center"/>
    </xf>
    <xf numFmtId="0" fontId="26" fillId="0" borderId="64" xfId="0" applyFont="1" applyBorder="1" applyAlignment="1">
      <alignment horizontal="justify"/>
    </xf>
    <xf numFmtId="171" fontId="26" fillId="0" borderId="43" xfId="0" applyNumberFormat="1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2" fontId="28" fillId="0" borderId="12" xfId="0" applyNumberFormat="1" applyFont="1" applyBorder="1" applyAlignment="1">
      <alignment horizontal="center" vertical="center" wrapText="1"/>
    </xf>
    <xf numFmtId="0" fontId="26" fillId="0" borderId="13" xfId="62" applyFont="1" applyFill="1" applyBorder="1" applyAlignment="1">
      <alignment horizontal="center"/>
      <protection/>
    </xf>
    <xf numFmtId="14" fontId="27" fillId="25" borderId="14" xfId="0" applyNumberFormat="1" applyFont="1" applyFill="1" applyBorder="1" applyAlignment="1">
      <alignment horizontal="center" vertical="center" wrapText="1"/>
    </xf>
    <xf numFmtId="0" fontId="27" fillId="25" borderId="14" xfId="0" applyFont="1" applyFill="1" applyBorder="1" applyAlignment="1">
      <alignment horizontal="center" vertical="center" wrapText="1"/>
    </xf>
    <xf numFmtId="0" fontId="27" fillId="25" borderId="14" xfId="0" applyFont="1" applyFill="1" applyBorder="1" applyAlignment="1">
      <alignment horizontal="left" vertical="center" wrapText="1"/>
    </xf>
    <xf numFmtId="43" fontId="27" fillId="25" borderId="15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/>
    </xf>
    <xf numFmtId="14" fontId="29" fillId="25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29" fillId="25" borderId="11" xfId="0" applyFont="1" applyFill="1" applyBorder="1" applyAlignment="1">
      <alignment horizontal="center" vertical="center" wrapText="1"/>
    </xf>
    <xf numFmtId="43" fontId="29" fillId="25" borderId="12" xfId="0" applyNumberFormat="1" applyFont="1" applyFill="1" applyBorder="1" applyAlignment="1">
      <alignment horizontal="right" vertical="center" wrapText="1"/>
    </xf>
    <xf numFmtId="0" fontId="25" fillId="0" borderId="61" xfId="0" applyFont="1" applyBorder="1" applyAlignment="1">
      <alignment horizontal="center"/>
    </xf>
    <xf numFmtId="2" fontId="25" fillId="0" borderId="61" xfId="0" applyNumberFormat="1" applyFont="1" applyBorder="1" applyAlignment="1">
      <alignment vertical="center" wrapText="1"/>
    </xf>
    <xf numFmtId="0" fontId="25" fillId="0" borderId="61" xfId="0" applyFont="1" applyBorder="1" applyAlignment="1">
      <alignment horizontal="center" wrapText="1"/>
    </xf>
    <xf numFmtId="168" fontId="25" fillId="0" borderId="62" xfId="0" applyNumberFormat="1" applyFont="1" applyBorder="1" applyAlignment="1">
      <alignment horizontal="center"/>
    </xf>
    <xf numFmtId="4" fontId="25" fillId="0" borderId="44" xfId="0" applyNumberFormat="1" applyFon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0" fontId="26" fillId="0" borderId="65" xfId="61" applyFont="1" applyFill="1" applyBorder="1" applyAlignment="1">
      <alignment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6" fillId="0" borderId="52" xfId="59" applyFont="1" applyFill="1" applyBorder="1" applyAlignment="1">
      <alignment horizontal="center"/>
      <protection/>
    </xf>
    <xf numFmtId="0" fontId="0" fillId="0" borderId="51" xfId="0" applyFont="1" applyBorder="1" applyAlignment="1">
      <alignment horizontal="center"/>
    </xf>
    <xf numFmtId="0" fontId="26" fillId="0" borderId="51" xfId="59" applyFont="1" applyFill="1" applyBorder="1" applyAlignment="1">
      <alignment horizontal="center"/>
      <protection/>
    </xf>
    <xf numFmtId="0" fontId="26" fillId="0" borderId="51" xfId="0" applyFont="1" applyBorder="1" applyAlignment="1">
      <alignment horizontal="justify"/>
    </xf>
    <xf numFmtId="171" fontId="25" fillId="0" borderId="53" xfId="0" applyNumberFormat="1" applyFont="1" applyBorder="1" applyAlignment="1">
      <alignment/>
    </xf>
    <xf numFmtId="0" fontId="0" fillId="0" borderId="0" xfId="0" applyFont="1" applyAlignment="1">
      <alignment/>
    </xf>
    <xf numFmtId="0" fontId="26" fillId="0" borderId="66" xfId="59" applyFont="1" applyFill="1" applyBorder="1" applyAlignment="1">
      <alignment horizontal="center"/>
      <protection/>
    </xf>
    <xf numFmtId="0" fontId="0" fillId="0" borderId="67" xfId="0" applyFont="1" applyBorder="1" applyAlignment="1">
      <alignment horizontal="center"/>
    </xf>
    <xf numFmtId="0" fontId="26" fillId="0" borderId="67" xfId="59" applyFont="1" applyFill="1" applyBorder="1" applyAlignment="1">
      <alignment horizontal="center"/>
      <protection/>
    </xf>
    <xf numFmtId="0" fontId="26" fillId="0" borderId="67" xfId="0" applyFont="1" applyBorder="1" applyAlignment="1">
      <alignment horizontal="justify"/>
    </xf>
    <xf numFmtId="171" fontId="25" fillId="0" borderId="68" xfId="0" applyNumberFormat="1" applyFont="1" applyBorder="1" applyAlignment="1">
      <alignment/>
    </xf>
    <xf numFmtId="0" fontId="30" fillId="0" borderId="69" xfId="61" applyFont="1" applyFill="1" applyBorder="1" applyAlignment="1">
      <alignment/>
      <protection/>
    </xf>
    <xf numFmtId="0" fontId="26" fillId="0" borderId="65" xfId="0" applyFont="1" applyBorder="1" applyAlignment="1">
      <alignment/>
    </xf>
    <xf numFmtId="171" fontId="28" fillId="0" borderId="70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75"/>
  <sheetViews>
    <sheetView zoomScalePageLayoutView="0" workbookViewId="0" topLeftCell="C1">
      <selection activeCell="T12" sqref="T12"/>
    </sheetView>
  </sheetViews>
  <sheetFormatPr defaultColWidth="9.140625" defaultRowHeight="12.75"/>
  <cols>
    <col min="1" max="2" width="9.140625" style="0" hidden="1" customWidth="1"/>
    <col min="3" max="3" width="24.0039062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29</v>
      </c>
      <c r="D1" s="1"/>
      <c r="E1" s="1"/>
      <c r="F1" s="1"/>
    </row>
    <row r="3" spans="3:7" ht="12.75">
      <c r="C3" s="1" t="s">
        <v>0</v>
      </c>
      <c r="D3" s="1"/>
      <c r="E3" s="1"/>
      <c r="F3" s="1"/>
      <c r="G3" s="1"/>
    </row>
    <row r="4" spans="3:8" ht="12.75">
      <c r="C4" s="1" t="s">
        <v>1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19" t="s">
        <v>26</v>
      </c>
      <c r="G6" s="43" t="s">
        <v>82</v>
      </c>
      <c r="H6" s="2"/>
    </row>
    <row r="7" spans="4:6" ht="13.5" thickBot="1">
      <c r="D7" s="1"/>
      <c r="E7" s="1"/>
      <c r="F7" s="1"/>
    </row>
    <row r="8" spans="3:10" ht="25.5" customHeight="1" thickBot="1">
      <c r="C8" s="108" t="s">
        <v>33</v>
      </c>
      <c r="D8" s="109" t="s">
        <v>2</v>
      </c>
      <c r="E8" s="109" t="s">
        <v>3</v>
      </c>
      <c r="F8" s="109" t="s">
        <v>34</v>
      </c>
      <c r="G8" s="110" t="s">
        <v>4</v>
      </c>
      <c r="H8" s="42"/>
      <c r="I8" s="42"/>
      <c r="J8" s="42"/>
    </row>
    <row r="9" spans="3:10" ht="12.75" customHeight="1">
      <c r="C9" s="104" t="s">
        <v>35</v>
      </c>
      <c r="D9" s="105"/>
      <c r="E9" s="105"/>
      <c r="F9" s="106">
        <v>153338706</v>
      </c>
      <c r="G9" s="107"/>
      <c r="H9" s="42"/>
      <c r="I9" s="42"/>
      <c r="J9" s="42"/>
    </row>
    <row r="10" spans="3:10" ht="12.75">
      <c r="C10" s="74" t="s">
        <v>36</v>
      </c>
      <c r="D10" s="61" t="s">
        <v>37</v>
      </c>
      <c r="E10" s="62">
        <v>9</v>
      </c>
      <c r="F10" s="45">
        <v>16730049</v>
      </c>
      <c r="G10" s="75"/>
      <c r="H10" s="42"/>
      <c r="I10" s="42"/>
      <c r="J10" s="42"/>
    </row>
    <row r="11" spans="3:10" ht="12.75">
      <c r="C11" s="74"/>
      <c r="D11" s="61"/>
      <c r="E11" s="62">
        <v>10</v>
      </c>
      <c r="F11" s="45">
        <v>219937</v>
      </c>
      <c r="G11" s="75"/>
      <c r="H11" s="42"/>
      <c r="I11" s="42"/>
      <c r="J11" s="42"/>
    </row>
    <row r="12" spans="3:10" ht="12.75">
      <c r="C12" s="74"/>
      <c r="D12" s="61"/>
      <c r="E12" s="62"/>
      <c r="F12" s="45"/>
      <c r="G12" s="75"/>
      <c r="H12" s="42"/>
      <c r="I12" s="42"/>
      <c r="J12" s="42"/>
    </row>
    <row r="13" spans="3:10" ht="13.5" thickBot="1">
      <c r="C13" s="76" t="s">
        <v>39</v>
      </c>
      <c r="D13" s="63"/>
      <c r="E13" s="64"/>
      <c r="F13" s="46">
        <f>SUM(F9:F12)</f>
        <v>170288692</v>
      </c>
      <c r="G13" s="77"/>
      <c r="H13" s="42"/>
      <c r="I13" s="42"/>
      <c r="J13" s="42"/>
    </row>
    <row r="14" spans="3:10" ht="12.75">
      <c r="C14" s="78" t="s">
        <v>40</v>
      </c>
      <c r="D14" s="65"/>
      <c r="E14" s="66"/>
      <c r="F14" s="45">
        <v>16909970</v>
      </c>
      <c r="G14" s="79"/>
      <c r="H14" s="42"/>
      <c r="I14" s="42"/>
      <c r="J14" s="42"/>
    </row>
    <row r="15" spans="3:10" ht="12.75">
      <c r="C15" s="80" t="s">
        <v>41</v>
      </c>
      <c r="D15" s="61" t="s">
        <v>37</v>
      </c>
      <c r="E15" s="62">
        <v>9</v>
      </c>
      <c r="F15" s="81">
        <v>1828835</v>
      </c>
      <c r="G15" s="75"/>
      <c r="H15" s="42"/>
      <c r="I15" s="42"/>
      <c r="J15" s="42"/>
    </row>
    <row r="16" spans="3:10" ht="12.75">
      <c r="C16" s="80"/>
      <c r="D16" s="62"/>
      <c r="E16" s="62">
        <v>10</v>
      </c>
      <c r="F16" s="47">
        <v>33195</v>
      </c>
      <c r="G16" s="75"/>
      <c r="H16" s="42"/>
      <c r="I16" s="42"/>
      <c r="J16" s="42"/>
    </row>
    <row r="17" spans="3:10" ht="12.75">
      <c r="C17" s="82"/>
      <c r="D17" s="67"/>
      <c r="E17" s="67"/>
      <c r="F17" s="49"/>
      <c r="G17" s="83"/>
      <c r="H17" s="42"/>
      <c r="I17" s="42"/>
      <c r="J17" s="42"/>
    </row>
    <row r="18" spans="3:10" ht="13.5" thickBot="1">
      <c r="C18" s="76" t="s">
        <v>42</v>
      </c>
      <c r="D18" s="64"/>
      <c r="E18" s="64"/>
      <c r="F18" s="46">
        <f>SUM(F14:F17)</f>
        <v>18772000</v>
      </c>
      <c r="G18" s="77"/>
      <c r="H18" s="42"/>
      <c r="I18" s="42"/>
      <c r="J18" s="42"/>
    </row>
    <row r="19" spans="3:10" ht="12.75">
      <c r="C19" s="78" t="s">
        <v>43</v>
      </c>
      <c r="D19" s="65"/>
      <c r="E19" s="66"/>
      <c r="F19" s="50">
        <v>548056</v>
      </c>
      <c r="G19" s="79"/>
      <c r="H19" s="42"/>
      <c r="I19" s="42"/>
      <c r="J19" s="42"/>
    </row>
    <row r="20" spans="3:10" ht="12.75">
      <c r="C20" s="80" t="s">
        <v>44</v>
      </c>
      <c r="D20" s="61"/>
      <c r="E20" s="62"/>
      <c r="F20" s="45"/>
      <c r="G20" s="75"/>
      <c r="H20" s="42"/>
      <c r="I20" s="42"/>
      <c r="J20" s="42"/>
    </row>
    <row r="21" spans="3:10" ht="12.75">
      <c r="C21" s="82"/>
      <c r="D21" s="67"/>
      <c r="E21" s="67"/>
      <c r="F21" s="51"/>
      <c r="G21" s="83"/>
      <c r="H21" s="42"/>
      <c r="I21" s="42"/>
      <c r="J21" s="42"/>
    </row>
    <row r="22" spans="3:10" ht="13.5" thickBot="1">
      <c r="C22" s="76" t="s">
        <v>45</v>
      </c>
      <c r="D22" s="64"/>
      <c r="E22" s="64"/>
      <c r="F22" s="46">
        <f>SUM(F19:F21)</f>
        <v>548056</v>
      </c>
      <c r="G22" s="77"/>
      <c r="H22" s="42"/>
      <c r="I22" s="42"/>
      <c r="J22" s="42"/>
    </row>
    <row r="23" spans="3:10" ht="12.75">
      <c r="C23" s="84" t="s">
        <v>46</v>
      </c>
      <c r="D23" s="68"/>
      <c r="E23" s="68"/>
      <c r="F23" s="52">
        <v>1731057</v>
      </c>
      <c r="G23" s="85"/>
      <c r="H23" s="53"/>
      <c r="I23" s="42"/>
      <c r="J23" s="42"/>
    </row>
    <row r="24" spans="3:10" ht="12.75">
      <c r="C24" s="80" t="s">
        <v>47</v>
      </c>
      <c r="D24" s="61" t="s">
        <v>37</v>
      </c>
      <c r="E24" s="69">
        <v>9</v>
      </c>
      <c r="F24" s="81">
        <v>185044</v>
      </c>
      <c r="G24" s="75"/>
      <c r="H24" s="53"/>
      <c r="I24" s="42"/>
      <c r="J24" s="42"/>
    </row>
    <row r="25" spans="3:10" ht="12" customHeight="1">
      <c r="C25" s="82"/>
      <c r="D25" s="70"/>
      <c r="E25" s="70"/>
      <c r="F25" s="49"/>
      <c r="G25" s="83"/>
      <c r="H25" s="53"/>
      <c r="I25" s="42"/>
      <c r="J25" s="42"/>
    </row>
    <row r="26" spans="3:10" ht="13.5" thickBot="1">
      <c r="C26" s="76" t="s">
        <v>48</v>
      </c>
      <c r="D26" s="71"/>
      <c r="E26" s="71"/>
      <c r="F26" s="46">
        <f>SUM(F23:F25)</f>
        <v>1916101</v>
      </c>
      <c r="G26" s="77"/>
      <c r="H26" s="53"/>
      <c r="I26" s="42"/>
      <c r="J26" s="42"/>
    </row>
    <row r="27" spans="3:10" ht="12.75">
      <c r="C27" s="84" t="s">
        <v>49</v>
      </c>
      <c r="D27" s="70"/>
      <c r="E27" s="70"/>
      <c r="F27" s="51">
        <v>261114</v>
      </c>
      <c r="G27" s="83"/>
      <c r="H27" s="53"/>
      <c r="I27" s="42"/>
      <c r="J27" s="42"/>
    </row>
    <row r="28" spans="3:10" ht="12.75">
      <c r="C28" s="82" t="s">
        <v>50</v>
      </c>
      <c r="D28" s="61"/>
      <c r="E28" s="62"/>
      <c r="F28" s="45"/>
      <c r="G28" s="75"/>
      <c r="H28" s="53"/>
      <c r="I28" s="42"/>
      <c r="J28" s="42"/>
    </row>
    <row r="29" spans="3:10" ht="12.75">
      <c r="C29" s="82"/>
      <c r="D29" s="70"/>
      <c r="E29" s="70"/>
      <c r="F29" s="51"/>
      <c r="G29" s="83"/>
      <c r="H29" s="53"/>
      <c r="I29" s="42"/>
      <c r="J29" s="42"/>
    </row>
    <row r="30" spans="3:10" ht="13.5" thickBot="1">
      <c r="C30" s="76" t="s">
        <v>51</v>
      </c>
      <c r="D30" s="71"/>
      <c r="E30" s="71"/>
      <c r="F30" s="46">
        <f>SUM(F27:F29)</f>
        <v>261114</v>
      </c>
      <c r="G30" s="77"/>
      <c r="H30" s="53"/>
      <c r="I30" s="42"/>
      <c r="J30" s="42"/>
    </row>
    <row r="31" spans="3:10" ht="12.75">
      <c r="C31" s="86" t="s">
        <v>52</v>
      </c>
      <c r="D31" s="68"/>
      <c r="E31" s="68"/>
      <c r="F31" s="45">
        <v>579780</v>
      </c>
      <c r="G31" s="87"/>
      <c r="H31" s="53"/>
      <c r="I31" s="42"/>
      <c r="J31" s="42"/>
    </row>
    <row r="32" spans="3:10" ht="12.75">
      <c r="C32" s="80" t="s">
        <v>53</v>
      </c>
      <c r="D32" s="61" t="s">
        <v>37</v>
      </c>
      <c r="E32" s="70">
        <v>9</v>
      </c>
      <c r="F32" s="42">
        <v>500</v>
      </c>
      <c r="G32" s="75"/>
      <c r="H32" s="53"/>
      <c r="I32" s="42"/>
      <c r="J32" s="42"/>
    </row>
    <row r="33" spans="3:10" ht="12.75">
      <c r="C33" s="88"/>
      <c r="D33" s="62"/>
      <c r="E33" s="72"/>
      <c r="F33" s="45"/>
      <c r="G33" s="75"/>
      <c r="H33" s="53"/>
      <c r="I33" s="42"/>
      <c r="J33" s="42"/>
    </row>
    <row r="34" spans="3:10" ht="13.5" thickBot="1">
      <c r="C34" s="89" t="s">
        <v>54</v>
      </c>
      <c r="D34" s="71"/>
      <c r="E34" s="71"/>
      <c r="F34" s="46">
        <f>SUM(F31:F33)</f>
        <v>580280</v>
      </c>
      <c r="G34" s="90"/>
      <c r="H34" s="53"/>
      <c r="I34" s="42"/>
      <c r="J34" s="42"/>
    </row>
    <row r="35" spans="3:10" ht="12.75">
      <c r="C35" s="84" t="s">
        <v>55</v>
      </c>
      <c r="D35" s="68"/>
      <c r="E35" s="68"/>
      <c r="F35" s="52">
        <v>4550998</v>
      </c>
      <c r="G35" s="85"/>
      <c r="H35" s="53"/>
      <c r="I35" s="42"/>
      <c r="J35" s="42"/>
    </row>
    <row r="36" spans="3:10" ht="12.75">
      <c r="C36" s="91" t="s">
        <v>56</v>
      </c>
      <c r="D36" s="61" t="s">
        <v>37</v>
      </c>
      <c r="E36" s="69">
        <v>9</v>
      </c>
      <c r="F36" s="81">
        <v>494792</v>
      </c>
      <c r="G36" s="75"/>
      <c r="H36" s="53"/>
      <c r="I36" s="42"/>
      <c r="J36" s="42"/>
    </row>
    <row r="37" spans="3:10" ht="12.75">
      <c r="C37" s="82"/>
      <c r="D37" s="70"/>
      <c r="E37" s="73">
        <v>10</v>
      </c>
      <c r="F37" s="54">
        <v>9257</v>
      </c>
      <c r="G37" s="75"/>
      <c r="H37" s="53"/>
      <c r="I37" s="42"/>
      <c r="J37" s="42"/>
    </row>
    <row r="38" spans="3:10" ht="12" customHeight="1">
      <c r="C38" s="82"/>
      <c r="D38" s="70"/>
      <c r="E38" s="70"/>
      <c r="F38" s="49"/>
      <c r="G38" s="83"/>
      <c r="H38" s="53"/>
      <c r="I38" s="42"/>
      <c r="J38" s="42"/>
    </row>
    <row r="39" spans="3:10" ht="13.5" thickBot="1">
      <c r="C39" s="76" t="s">
        <v>57</v>
      </c>
      <c r="D39" s="71"/>
      <c r="E39" s="71"/>
      <c r="F39" s="46">
        <f>SUM(F35:F38)</f>
        <v>5055047</v>
      </c>
      <c r="G39" s="77"/>
      <c r="H39" s="53"/>
      <c r="I39" s="42"/>
      <c r="J39" s="42"/>
    </row>
    <row r="40" spans="3:10" ht="12.75">
      <c r="C40" s="86" t="s">
        <v>58</v>
      </c>
      <c r="D40" s="68"/>
      <c r="E40" s="68"/>
      <c r="F40" s="45">
        <v>2100554</v>
      </c>
      <c r="G40" s="87"/>
      <c r="H40" s="53"/>
      <c r="I40" s="42"/>
      <c r="J40" s="42"/>
    </row>
    <row r="41" spans="3:10" ht="12.75">
      <c r="C41" s="92" t="s">
        <v>59</v>
      </c>
      <c r="D41" s="61" t="s">
        <v>37</v>
      </c>
      <c r="E41" s="61">
        <v>9</v>
      </c>
      <c r="F41" s="81">
        <v>194569</v>
      </c>
      <c r="G41" s="75"/>
      <c r="H41" s="53"/>
      <c r="I41" s="42"/>
      <c r="J41" s="42"/>
    </row>
    <row r="42" spans="3:10" ht="12.75">
      <c r="C42" s="92"/>
      <c r="D42" s="61"/>
      <c r="E42" s="61">
        <v>10</v>
      </c>
      <c r="F42" s="47">
        <v>4454</v>
      </c>
      <c r="G42" s="75"/>
      <c r="H42" s="53"/>
      <c r="I42" s="42"/>
      <c r="J42" s="42"/>
    </row>
    <row r="43" spans="3:10" ht="12.75">
      <c r="C43" s="80"/>
      <c r="D43" s="70"/>
      <c r="E43" s="70"/>
      <c r="F43" s="49"/>
      <c r="G43" s="75"/>
      <c r="H43" s="53"/>
      <c r="I43" s="42"/>
      <c r="J43" s="42"/>
    </row>
    <row r="44" spans="3:10" ht="13.5" thickBot="1">
      <c r="C44" s="76" t="s">
        <v>60</v>
      </c>
      <c r="D44" s="71"/>
      <c r="E44" s="71"/>
      <c r="F44" s="46">
        <f>SUM(F40:F43)</f>
        <v>2299577</v>
      </c>
      <c r="G44" s="93"/>
      <c r="H44" s="53"/>
      <c r="I44" s="42"/>
      <c r="J44" s="42"/>
    </row>
    <row r="45" spans="3:10" ht="12.75">
      <c r="C45" s="86" t="s">
        <v>65</v>
      </c>
      <c r="D45" s="68"/>
      <c r="E45" s="68"/>
      <c r="F45" s="55">
        <v>2416651.5</v>
      </c>
      <c r="G45" s="87" t="s">
        <v>38</v>
      </c>
      <c r="H45" s="53"/>
      <c r="I45" s="42"/>
      <c r="J45" s="42"/>
    </row>
    <row r="46" spans="3:10" ht="12.75">
      <c r="C46" s="92" t="s">
        <v>66</v>
      </c>
      <c r="D46" s="61" t="s">
        <v>37</v>
      </c>
      <c r="E46" s="61">
        <v>9</v>
      </c>
      <c r="F46" s="51">
        <v>36250</v>
      </c>
      <c r="G46" s="75"/>
      <c r="H46" s="53"/>
      <c r="I46" s="42"/>
      <c r="J46" s="42"/>
    </row>
    <row r="47" spans="3:10" ht="12.75">
      <c r="C47" s="92"/>
      <c r="D47" s="61"/>
      <c r="E47" s="61"/>
      <c r="F47" s="51"/>
      <c r="G47" s="75"/>
      <c r="H47" s="53"/>
      <c r="I47" s="42"/>
      <c r="J47" s="42"/>
    </row>
    <row r="48" spans="3:10" ht="13.5" thickBot="1">
      <c r="C48" s="76" t="s">
        <v>67</v>
      </c>
      <c r="D48" s="71"/>
      <c r="E48" s="71"/>
      <c r="F48" s="46">
        <f>SUM(F45:F47)</f>
        <v>2452901.5</v>
      </c>
      <c r="G48" s="94"/>
      <c r="H48" s="53"/>
      <c r="I48" s="42"/>
      <c r="J48" s="42"/>
    </row>
    <row r="49" spans="3:10" ht="12.75">
      <c r="C49" s="86" t="s">
        <v>61</v>
      </c>
      <c r="D49" s="68"/>
      <c r="E49" s="68"/>
      <c r="F49" s="56">
        <v>5043</v>
      </c>
      <c r="G49" s="95"/>
      <c r="H49" s="53"/>
      <c r="I49" s="42"/>
      <c r="J49" s="42"/>
    </row>
    <row r="50" spans="3:10" ht="12.75">
      <c r="C50" s="96" t="s">
        <v>68</v>
      </c>
      <c r="D50" s="61"/>
      <c r="E50" s="61"/>
      <c r="F50" s="57"/>
      <c r="G50" s="97"/>
      <c r="H50" s="53"/>
      <c r="I50" s="42"/>
      <c r="J50" s="42"/>
    </row>
    <row r="51" spans="3:10" ht="12.75">
      <c r="C51" s="82"/>
      <c r="D51" s="70"/>
      <c r="E51" s="70"/>
      <c r="F51" s="57"/>
      <c r="G51" s="97"/>
      <c r="H51" s="53"/>
      <c r="I51" s="42"/>
      <c r="J51" s="42"/>
    </row>
    <row r="52" spans="3:10" ht="13.5" thickBot="1">
      <c r="C52" s="76" t="s">
        <v>69</v>
      </c>
      <c r="D52" s="71"/>
      <c r="E52" s="71"/>
      <c r="F52" s="58">
        <f>SUM(F49:F51)</f>
        <v>5043</v>
      </c>
      <c r="G52" s="98"/>
      <c r="H52" s="53"/>
      <c r="I52" s="42"/>
      <c r="J52" s="42"/>
    </row>
    <row r="53" spans="3:10" ht="12.75">
      <c r="C53" s="86" t="s">
        <v>62</v>
      </c>
      <c r="D53" s="68"/>
      <c r="E53" s="68"/>
      <c r="F53" s="56">
        <v>160</v>
      </c>
      <c r="G53" s="95"/>
      <c r="H53" s="53"/>
      <c r="I53" s="42"/>
      <c r="J53" s="42"/>
    </row>
    <row r="54" spans="3:10" ht="12.75">
      <c r="C54" s="96" t="s">
        <v>70</v>
      </c>
      <c r="D54" s="61"/>
      <c r="E54" s="61"/>
      <c r="F54" s="57"/>
      <c r="G54" s="97"/>
      <c r="H54" s="53"/>
      <c r="I54" s="42"/>
      <c r="J54" s="42"/>
    </row>
    <row r="55" spans="3:10" ht="12.75">
      <c r="C55" s="82"/>
      <c r="D55" s="70"/>
      <c r="E55" s="70"/>
      <c r="F55" s="57"/>
      <c r="G55" s="97"/>
      <c r="H55" s="53"/>
      <c r="I55" s="42"/>
      <c r="J55" s="42"/>
    </row>
    <row r="56" spans="3:10" ht="13.5" thickBot="1">
      <c r="C56" s="76" t="s">
        <v>71</v>
      </c>
      <c r="D56" s="71"/>
      <c r="E56" s="71"/>
      <c r="F56" s="58">
        <f>SUM(F53:F55)</f>
        <v>160</v>
      </c>
      <c r="G56" s="98"/>
      <c r="H56" s="53"/>
      <c r="I56" s="42"/>
      <c r="J56" s="42"/>
    </row>
    <row r="57" spans="3:10" ht="12.75">
      <c r="C57" s="86" t="s">
        <v>63</v>
      </c>
      <c r="D57" s="68"/>
      <c r="E57" s="68"/>
      <c r="F57" s="56">
        <v>1660</v>
      </c>
      <c r="G57" s="95"/>
      <c r="H57" s="53"/>
      <c r="I57" s="42"/>
      <c r="J57" s="42"/>
    </row>
    <row r="58" spans="3:10" ht="12.75">
      <c r="C58" s="96" t="s">
        <v>72</v>
      </c>
      <c r="D58" s="61"/>
      <c r="E58" s="61"/>
      <c r="F58" s="57"/>
      <c r="G58" s="97"/>
      <c r="H58" s="53"/>
      <c r="I58" s="42"/>
      <c r="J58" s="42"/>
    </row>
    <row r="59" spans="3:10" ht="12.75">
      <c r="C59" s="82"/>
      <c r="D59" s="70"/>
      <c r="E59" s="70"/>
      <c r="F59" s="57"/>
      <c r="G59" s="97"/>
      <c r="H59" s="53"/>
      <c r="I59" s="42"/>
      <c r="J59" s="42"/>
    </row>
    <row r="60" spans="3:10" ht="13.5" thickBot="1">
      <c r="C60" s="76" t="s">
        <v>71</v>
      </c>
      <c r="D60" s="71"/>
      <c r="E60" s="71"/>
      <c r="F60" s="58">
        <f>SUM(F57:F59)</f>
        <v>1660</v>
      </c>
      <c r="G60" s="98"/>
      <c r="H60" s="53"/>
      <c r="I60" s="42"/>
      <c r="J60" s="42"/>
    </row>
    <row r="61" spans="3:10" ht="12.75">
      <c r="C61" s="86" t="s">
        <v>64</v>
      </c>
      <c r="D61" s="68"/>
      <c r="E61" s="68"/>
      <c r="F61" s="56">
        <v>48</v>
      </c>
      <c r="G61" s="95"/>
      <c r="H61" s="53"/>
      <c r="I61" s="42"/>
      <c r="J61" s="42"/>
    </row>
    <row r="62" spans="3:10" ht="12.75">
      <c r="C62" s="96" t="s">
        <v>73</v>
      </c>
      <c r="D62" s="61"/>
      <c r="E62" s="61"/>
      <c r="F62" s="57"/>
      <c r="G62" s="97"/>
      <c r="H62" s="53"/>
      <c r="I62" s="42"/>
      <c r="J62" s="42"/>
    </row>
    <row r="63" spans="3:10" ht="13.5" thickBot="1">
      <c r="C63" s="76"/>
      <c r="D63" s="71"/>
      <c r="E63" s="71"/>
      <c r="F63" s="58">
        <f>SUM(F61:F62)</f>
        <v>48</v>
      </c>
      <c r="G63" s="98"/>
      <c r="H63" s="53"/>
      <c r="I63" s="42"/>
      <c r="J63" s="42"/>
    </row>
    <row r="64" spans="3:10" ht="12.75">
      <c r="C64" s="86" t="s">
        <v>74</v>
      </c>
      <c r="D64" s="68"/>
      <c r="E64" s="68"/>
      <c r="F64" s="56">
        <v>271</v>
      </c>
      <c r="G64" s="95"/>
      <c r="H64" s="53"/>
      <c r="I64" s="42"/>
      <c r="J64" s="42"/>
    </row>
    <row r="65" spans="3:10" ht="12.75">
      <c r="C65" s="96" t="s">
        <v>75</v>
      </c>
      <c r="D65" s="61"/>
      <c r="E65" s="61"/>
      <c r="F65" s="57"/>
      <c r="G65" s="97"/>
      <c r="H65" s="53"/>
      <c r="I65" s="42"/>
      <c r="J65" s="42"/>
    </row>
    <row r="66" spans="3:10" ht="12.75">
      <c r="C66" s="82"/>
      <c r="D66" s="70"/>
      <c r="E66" s="70"/>
      <c r="F66" s="57"/>
      <c r="G66" s="97"/>
      <c r="H66" s="53"/>
      <c r="I66" s="42"/>
      <c r="J66" s="42"/>
    </row>
    <row r="67" spans="3:10" ht="13.5" thickBot="1">
      <c r="C67" s="76" t="s">
        <v>71</v>
      </c>
      <c r="D67" s="71"/>
      <c r="E67" s="71"/>
      <c r="F67" s="58">
        <f>SUM(F64:F66)</f>
        <v>271</v>
      </c>
      <c r="G67" s="98"/>
      <c r="H67" s="53"/>
      <c r="I67" s="42"/>
      <c r="J67" s="42"/>
    </row>
    <row r="68" spans="3:10" ht="12.75">
      <c r="C68" s="86" t="s">
        <v>76</v>
      </c>
      <c r="D68" s="68"/>
      <c r="E68" s="68"/>
      <c r="F68" s="59">
        <v>4006588</v>
      </c>
      <c r="G68" s="99"/>
      <c r="H68" s="53"/>
      <c r="I68" s="42"/>
      <c r="J68" s="42"/>
    </row>
    <row r="69" spans="3:7" ht="12.75">
      <c r="C69" s="96" t="s">
        <v>77</v>
      </c>
      <c r="D69" s="61" t="s">
        <v>37</v>
      </c>
      <c r="E69" s="61">
        <v>9</v>
      </c>
      <c r="F69" s="42">
        <v>437258</v>
      </c>
      <c r="G69" s="100"/>
    </row>
    <row r="70" spans="3:7" ht="12.75">
      <c r="C70" s="82"/>
      <c r="D70" s="70"/>
      <c r="E70" s="70"/>
      <c r="F70" s="51"/>
      <c r="G70" s="75"/>
    </row>
    <row r="71" spans="3:7" ht="13.5" thickBot="1">
      <c r="C71" s="76" t="s">
        <v>78</v>
      </c>
      <c r="D71" s="71"/>
      <c r="E71" s="71"/>
      <c r="F71" s="46">
        <f>SUM(F68:F70)</f>
        <v>4443846</v>
      </c>
      <c r="G71" s="90"/>
    </row>
    <row r="72" spans="3:7" ht="12.75">
      <c r="C72" s="86" t="s">
        <v>79</v>
      </c>
      <c r="D72" s="68"/>
      <c r="E72" s="68"/>
      <c r="F72" s="60">
        <v>1344092</v>
      </c>
      <c r="G72" s="87"/>
    </row>
    <row r="73" spans="3:7" ht="12.75">
      <c r="C73" s="96" t="s">
        <v>80</v>
      </c>
      <c r="D73" s="61" t="s">
        <v>37</v>
      </c>
      <c r="E73" s="61">
        <v>9</v>
      </c>
      <c r="F73" s="81">
        <v>148334</v>
      </c>
      <c r="G73" s="75"/>
    </row>
    <row r="74" spans="3:7" ht="12.75">
      <c r="C74" s="82"/>
      <c r="D74" s="70"/>
      <c r="E74" s="70"/>
      <c r="F74" s="49"/>
      <c r="G74" s="75"/>
    </row>
    <row r="75" spans="3:7" ht="13.5" thickBot="1">
      <c r="C75" s="101" t="s">
        <v>81</v>
      </c>
      <c r="D75" s="102"/>
      <c r="E75" s="102"/>
      <c r="F75" s="103">
        <f>SUM(F72:F74)</f>
        <v>1492426</v>
      </c>
      <c r="G75" s="9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9">
      <selection activeCell="K42" sqref="K4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20.851562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29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20" t="s">
        <v>26</v>
      </c>
      <c r="E5" s="43" t="str">
        <f>personal!G6</f>
        <v>7-11 noiembrie 2022</v>
      </c>
    </row>
    <row r="6" ht="13.5" thickBot="1"/>
    <row r="7" spans="1:6" ht="68.25" customHeight="1" thickBot="1">
      <c r="A7" s="24" t="s">
        <v>7</v>
      </c>
      <c r="B7" s="25" t="s">
        <v>8</v>
      </c>
      <c r="C7" s="26" t="s">
        <v>9</v>
      </c>
      <c r="D7" s="25" t="s">
        <v>10</v>
      </c>
      <c r="E7" s="25" t="s">
        <v>4</v>
      </c>
      <c r="F7" s="27" t="s">
        <v>23</v>
      </c>
    </row>
    <row r="8" spans="1:6" ht="12.75">
      <c r="A8" s="131">
        <v>1</v>
      </c>
      <c r="B8" s="119" t="s">
        <v>86</v>
      </c>
      <c r="C8" s="120">
        <v>13980</v>
      </c>
      <c r="D8" s="44" t="s">
        <v>87</v>
      </c>
      <c r="E8" s="118" t="s">
        <v>88</v>
      </c>
      <c r="F8" s="132">
        <v>3084.18</v>
      </c>
    </row>
    <row r="9" spans="1:6" ht="12.75">
      <c r="A9" s="133">
        <f aca="true" t="shared" si="0" ref="A9:A44">A8+1</f>
        <v>2</v>
      </c>
      <c r="B9" s="119" t="s">
        <v>89</v>
      </c>
      <c r="C9" s="121">
        <v>13984</v>
      </c>
      <c r="D9" s="44" t="s">
        <v>90</v>
      </c>
      <c r="E9" s="118" t="s">
        <v>91</v>
      </c>
      <c r="F9" s="132">
        <v>188.69</v>
      </c>
    </row>
    <row r="10" spans="1:6" ht="12.75">
      <c r="A10" s="133">
        <f t="shared" si="0"/>
        <v>3</v>
      </c>
      <c r="B10" s="119" t="s">
        <v>89</v>
      </c>
      <c r="C10" s="121">
        <v>13982</v>
      </c>
      <c r="D10" s="44" t="s">
        <v>90</v>
      </c>
      <c r="E10" s="118" t="s">
        <v>92</v>
      </c>
      <c r="F10" s="132">
        <v>377.08</v>
      </c>
    </row>
    <row r="11" spans="1:6" ht="12.75">
      <c r="A11" s="133">
        <f t="shared" si="0"/>
        <v>4</v>
      </c>
      <c r="B11" s="119" t="s">
        <v>89</v>
      </c>
      <c r="C11" s="121">
        <v>13986</v>
      </c>
      <c r="D11" s="44" t="s">
        <v>90</v>
      </c>
      <c r="E11" s="118" t="s">
        <v>93</v>
      </c>
      <c r="F11" s="132">
        <v>110.07</v>
      </c>
    </row>
    <row r="12" spans="1:6" ht="12.75">
      <c r="A12" s="133">
        <f t="shared" si="0"/>
        <v>5</v>
      </c>
      <c r="B12" s="119" t="s">
        <v>89</v>
      </c>
      <c r="C12" s="121">
        <v>13985</v>
      </c>
      <c r="D12" s="44" t="s">
        <v>90</v>
      </c>
      <c r="E12" s="118" t="s">
        <v>94</v>
      </c>
      <c r="F12" s="132">
        <v>62.89</v>
      </c>
    </row>
    <row r="13" spans="1:6" ht="12.75">
      <c r="A13" s="133">
        <f t="shared" si="0"/>
        <v>6</v>
      </c>
      <c r="B13" s="119" t="s">
        <v>89</v>
      </c>
      <c r="C13" s="121">
        <v>13983</v>
      </c>
      <c r="D13" s="44" t="s">
        <v>90</v>
      </c>
      <c r="E13" s="118" t="s">
        <v>95</v>
      </c>
      <c r="F13" s="132">
        <v>356.07</v>
      </c>
    </row>
    <row r="14" spans="1:6" ht="12.75">
      <c r="A14" s="133">
        <f t="shared" si="0"/>
        <v>7</v>
      </c>
      <c r="B14" s="119" t="s">
        <v>89</v>
      </c>
      <c r="C14" s="121">
        <v>13987</v>
      </c>
      <c r="D14" s="44" t="s">
        <v>96</v>
      </c>
      <c r="E14" s="118" t="s">
        <v>97</v>
      </c>
      <c r="F14" s="132">
        <v>18276.27</v>
      </c>
    </row>
    <row r="15" spans="1:6" ht="12.75">
      <c r="A15" s="133">
        <f t="shared" si="0"/>
        <v>8</v>
      </c>
      <c r="B15" s="119" t="s">
        <v>89</v>
      </c>
      <c r="C15" s="121">
        <v>13988</v>
      </c>
      <c r="D15" s="44" t="s">
        <v>96</v>
      </c>
      <c r="E15" s="118" t="s">
        <v>98</v>
      </c>
      <c r="F15" s="132">
        <v>180.86</v>
      </c>
    </row>
    <row r="16" spans="1:6" ht="12.75">
      <c r="A16" s="133">
        <f t="shared" si="0"/>
        <v>9</v>
      </c>
      <c r="B16" s="119" t="s">
        <v>89</v>
      </c>
      <c r="C16" s="121">
        <v>13977</v>
      </c>
      <c r="D16" s="44" t="s">
        <v>99</v>
      </c>
      <c r="E16" s="118" t="s">
        <v>100</v>
      </c>
      <c r="F16" s="132">
        <v>287.24</v>
      </c>
    </row>
    <row r="17" spans="1:6" ht="12.75">
      <c r="A17" s="133">
        <f t="shared" si="0"/>
        <v>10</v>
      </c>
      <c r="B17" s="119" t="s">
        <v>89</v>
      </c>
      <c r="C17" s="121">
        <v>13978</v>
      </c>
      <c r="D17" s="44" t="s">
        <v>101</v>
      </c>
      <c r="E17" s="118" t="s">
        <v>102</v>
      </c>
      <c r="F17" s="132">
        <v>2574.73</v>
      </c>
    </row>
    <row r="18" spans="1:6" ht="12.75">
      <c r="A18" s="133">
        <f t="shared" si="0"/>
        <v>11</v>
      </c>
      <c r="B18" s="119" t="s">
        <v>89</v>
      </c>
      <c r="C18" s="121">
        <v>13979</v>
      </c>
      <c r="D18" s="44" t="s">
        <v>101</v>
      </c>
      <c r="E18" s="118" t="s">
        <v>102</v>
      </c>
      <c r="F18" s="132">
        <v>962.44</v>
      </c>
    </row>
    <row r="19" spans="1:6" ht="12.75">
      <c r="A19" s="133">
        <f t="shared" si="0"/>
        <v>12</v>
      </c>
      <c r="B19" s="119" t="s">
        <v>103</v>
      </c>
      <c r="C19" s="121">
        <v>14014</v>
      </c>
      <c r="D19" s="44" t="s">
        <v>101</v>
      </c>
      <c r="E19" s="118" t="s">
        <v>93</v>
      </c>
      <c r="F19" s="132">
        <v>663.47</v>
      </c>
    </row>
    <row r="20" spans="1:6" ht="12.75">
      <c r="A20" s="133">
        <f t="shared" si="0"/>
        <v>13</v>
      </c>
      <c r="B20" s="119" t="s">
        <v>103</v>
      </c>
      <c r="C20" s="121">
        <v>14010</v>
      </c>
      <c r="D20" s="44" t="s">
        <v>104</v>
      </c>
      <c r="E20" s="118" t="s">
        <v>105</v>
      </c>
      <c r="F20" s="132">
        <v>4583.88</v>
      </c>
    </row>
    <row r="21" spans="1:6" ht="12.75">
      <c r="A21" s="133">
        <f t="shared" si="0"/>
        <v>14</v>
      </c>
      <c r="B21" s="119" t="s">
        <v>103</v>
      </c>
      <c r="C21" s="121">
        <v>14485</v>
      </c>
      <c r="D21" s="44" t="s">
        <v>106</v>
      </c>
      <c r="E21" s="118" t="s">
        <v>91</v>
      </c>
      <c r="F21" s="132">
        <v>5783</v>
      </c>
    </row>
    <row r="22" spans="1:6" ht="12.75">
      <c r="A22" s="133">
        <f t="shared" si="0"/>
        <v>15</v>
      </c>
      <c r="B22" s="119" t="s">
        <v>103</v>
      </c>
      <c r="C22" s="121">
        <v>13990</v>
      </c>
      <c r="D22" s="44" t="s">
        <v>96</v>
      </c>
      <c r="E22" s="118" t="s">
        <v>107</v>
      </c>
      <c r="F22" s="132">
        <v>37247</v>
      </c>
    </row>
    <row r="23" spans="1:6" ht="12.75">
      <c r="A23" s="133">
        <f t="shared" si="0"/>
        <v>16</v>
      </c>
      <c r="B23" s="119" t="s">
        <v>103</v>
      </c>
      <c r="C23" s="121">
        <v>14013</v>
      </c>
      <c r="D23" s="44" t="s">
        <v>108</v>
      </c>
      <c r="E23" s="118" t="s">
        <v>98</v>
      </c>
      <c r="F23" s="132">
        <v>3904.87</v>
      </c>
    </row>
    <row r="24" spans="1:6" ht="12.75">
      <c r="A24" s="133">
        <f t="shared" si="0"/>
        <v>17</v>
      </c>
      <c r="B24" s="119" t="s">
        <v>103</v>
      </c>
      <c r="C24" s="121">
        <v>13989</v>
      </c>
      <c r="D24" s="44" t="s">
        <v>96</v>
      </c>
      <c r="E24" s="118" t="s">
        <v>98</v>
      </c>
      <c r="F24" s="132">
        <v>407.84</v>
      </c>
    </row>
    <row r="25" spans="1:6" ht="12.75">
      <c r="A25" s="133">
        <f t="shared" si="0"/>
        <v>18</v>
      </c>
      <c r="B25" s="119" t="s">
        <v>103</v>
      </c>
      <c r="C25" s="121">
        <v>14020</v>
      </c>
      <c r="D25" s="44" t="s">
        <v>109</v>
      </c>
      <c r="E25" s="118" t="s">
        <v>110</v>
      </c>
      <c r="F25" s="132">
        <v>421.38</v>
      </c>
    </row>
    <row r="26" spans="1:6" ht="12.75">
      <c r="A26" s="133">
        <f t="shared" si="0"/>
        <v>19</v>
      </c>
      <c r="B26" s="119" t="s">
        <v>103</v>
      </c>
      <c r="C26" s="121">
        <v>14483</v>
      </c>
      <c r="D26" s="44" t="s">
        <v>111</v>
      </c>
      <c r="E26" s="118" t="s">
        <v>112</v>
      </c>
      <c r="F26" s="132">
        <v>258</v>
      </c>
    </row>
    <row r="27" spans="1:6" ht="12.75">
      <c r="A27" s="133">
        <f t="shared" si="0"/>
        <v>20</v>
      </c>
      <c r="B27" s="119" t="s">
        <v>103</v>
      </c>
      <c r="C27" s="121">
        <v>14484</v>
      </c>
      <c r="D27" s="44" t="s">
        <v>111</v>
      </c>
      <c r="E27" s="118" t="s">
        <v>112</v>
      </c>
      <c r="F27" s="132">
        <v>258</v>
      </c>
    </row>
    <row r="28" spans="1:6" ht="12.75">
      <c r="A28" s="133">
        <f t="shared" si="0"/>
        <v>21</v>
      </c>
      <c r="B28" s="134" t="s">
        <v>103</v>
      </c>
      <c r="C28" s="121">
        <v>14015</v>
      </c>
      <c r="D28" s="44" t="s">
        <v>101</v>
      </c>
      <c r="E28" s="118" t="s">
        <v>113</v>
      </c>
      <c r="F28" s="132">
        <v>6.4</v>
      </c>
    </row>
    <row r="29" spans="1:6" ht="12.75">
      <c r="A29" s="133">
        <f t="shared" si="0"/>
        <v>22</v>
      </c>
      <c r="B29" s="119" t="s">
        <v>114</v>
      </c>
      <c r="C29" s="121">
        <v>14853</v>
      </c>
      <c r="D29" s="44" t="s">
        <v>90</v>
      </c>
      <c r="E29" s="118" t="s">
        <v>92</v>
      </c>
      <c r="F29" s="132">
        <v>592.82</v>
      </c>
    </row>
    <row r="30" spans="1:6" ht="12.75">
      <c r="A30" s="133">
        <f t="shared" si="0"/>
        <v>23</v>
      </c>
      <c r="B30" s="119" t="s">
        <v>114</v>
      </c>
      <c r="C30" s="121">
        <v>14855</v>
      </c>
      <c r="D30" s="44" t="s">
        <v>90</v>
      </c>
      <c r="E30" s="118" t="s">
        <v>115</v>
      </c>
      <c r="F30" s="132">
        <v>592.61</v>
      </c>
    </row>
    <row r="31" spans="1:6" ht="12.75">
      <c r="A31" s="133">
        <f t="shared" si="0"/>
        <v>24</v>
      </c>
      <c r="B31" s="119" t="s">
        <v>114</v>
      </c>
      <c r="C31" s="121">
        <v>14854</v>
      </c>
      <c r="D31" s="44" t="s">
        <v>90</v>
      </c>
      <c r="E31" s="118" t="s">
        <v>94</v>
      </c>
      <c r="F31" s="132">
        <v>266.11</v>
      </c>
    </row>
    <row r="32" spans="1:6" ht="12.75">
      <c r="A32" s="133">
        <f t="shared" si="0"/>
        <v>25</v>
      </c>
      <c r="B32" s="119" t="s">
        <v>114</v>
      </c>
      <c r="C32" s="121">
        <v>14856</v>
      </c>
      <c r="D32" s="44" t="s">
        <v>90</v>
      </c>
      <c r="E32" s="118" t="s">
        <v>95</v>
      </c>
      <c r="F32" s="132">
        <v>722.54</v>
      </c>
    </row>
    <row r="33" spans="1:6" ht="12.75">
      <c r="A33" s="133">
        <f t="shared" si="0"/>
        <v>26</v>
      </c>
      <c r="B33" s="119" t="s">
        <v>114</v>
      </c>
      <c r="C33" s="121">
        <v>14863</v>
      </c>
      <c r="D33" s="44" t="s">
        <v>116</v>
      </c>
      <c r="E33" s="118" t="s">
        <v>117</v>
      </c>
      <c r="F33" s="132">
        <v>12000</v>
      </c>
    </row>
    <row r="34" spans="1:6" ht="12.75">
      <c r="A34" s="133">
        <f t="shared" si="0"/>
        <v>27</v>
      </c>
      <c r="B34" s="119" t="s">
        <v>114</v>
      </c>
      <c r="C34" s="121">
        <v>14790</v>
      </c>
      <c r="D34" s="44" t="s">
        <v>109</v>
      </c>
      <c r="E34" s="118" t="s">
        <v>102</v>
      </c>
      <c r="F34" s="132">
        <v>5194.9</v>
      </c>
    </row>
    <row r="35" spans="1:6" ht="12.75">
      <c r="A35" s="133">
        <f t="shared" si="0"/>
        <v>28</v>
      </c>
      <c r="B35" s="119" t="s">
        <v>114</v>
      </c>
      <c r="C35" s="121">
        <v>14858</v>
      </c>
      <c r="D35" s="44" t="s">
        <v>118</v>
      </c>
      <c r="E35" s="118" t="s">
        <v>119</v>
      </c>
      <c r="F35" s="132">
        <v>1787.38</v>
      </c>
    </row>
    <row r="36" spans="1:6" ht="12.75">
      <c r="A36" s="133">
        <f t="shared" si="0"/>
        <v>29</v>
      </c>
      <c r="B36" s="119" t="s">
        <v>114</v>
      </c>
      <c r="C36" s="121">
        <v>14861</v>
      </c>
      <c r="D36" s="44" t="s">
        <v>111</v>
      </c>
      <c r="E36" s="118" t="s">
        <v>112</v>
      </c>
      <c r="F36" s="132">
        <v>258</v>
      </c>
    </row>
    <row r="37" spans="1:6" ht="12.75">
      <c r="A37" s="133">
        <f t="shared" si="0"/>
        <v>30</v>
      </c>
      <c r="B37" s="119" t="s">
        <v>114</v>
      </c>
      <c r="C37" s="121">
        <v>14862</v>
      </c>
      <c r="D37" s="44" t="s">
        <v>111</v>
      </c>
      <c r="E37" s="118" t="s">
        <v>112</v>
      </c>
      <c r="F37" s="132">
        <v>258</v>
      </c>
    </row>
    <row r="38" spans="1:6" ht="12.75">
      <c r="A38" s="133">
        <f t="shared" si="0"/>
        <v>31</v>
      </c>
      <c r="B38" s="119" t="s">
        <v>120</v>
      </c>
      <c r="C38" s="121">
        <v>14876</v>
      </c>
      <c r="D38" s="44" t="s">
        <v>121</v>
      </c>
      <c r="E38" s="118" t="s">
        <v>105</v>
      </c>
      <c r="F38" s="132">
        <v>35700</v>
      </c>
    </row>
    <row r="39" spans="1:6" ht="12.75">
      <c r="A39" s="133">
        <f t="shared" si="0"/>
        <v>32</v>
      </c>
      <c r="B39" s="119" t="s">
        <v>120</v>
      </c>
      <c r="C39" s="121">
        <v>14900</v>
      </c>
      <c r="D39" s="44" t="s">
        <v>122</v>
      </c>
      <c r="E39" s="118" t="s">
        <v>123</v>
      </c>
      <c r="F39" s="132">
        <v>1023.4</v>
      </c>
    </row>
    <row r="40" spans="1:6" ht="12.75">
      <c r="A40" s="133">
        <f t="shared" si="0"/>
        <v>33</v>
      </c>
      <c r="B40" s="119" t="s">
        <v>120</v>
      </c>
      <c r="C40" s="121">
        <v>14879</v>
      </c>
      <c r="D40" s="44" t="s">
        <v>124</v>
      </c>
      <c r="E40" s="118" t="s">
        <v>125</v>
      </c>
      <c r="F40" s="132">
        <v>13730.55</v>
      </c>
    </row>
    <row r="41" spans="1:6" ht="12.75">
      <c r="A41" s="133">
        <f t="shared" si="0"/>
        <v>34</v>
      </c>
      <c r="B41" s="119" t="s">
        <v>120</v>
      </c>
      <c r="C41" s="121">
        <v>14899</v>
      </c>
      <c r="D41" s="44" t="s">
        <v>126</v>
      </c>
      <c r="E41" s="118" t="s">
        <v>127</v>
      </c>
      <c r="F41" s="132">
        <v>1104.32</v>
      </c>
    </row>
    <row r="42" spans="1:6" ht="12.75">
      <c r="A42" s="133">
        <f t="shared" si="0"/>
        <v>35</v>
      </c>
      <c r="B42" s="119" t="s">
        <v>120</v>
      </c>
      <c r="C42" s="121">
        <v>14896</v>
      </c>
      <c r="D42" s="44" t="s">
        <v>99</v>
      </c>
      <c r="E42" s="118" t="s">
        <v>128</v>
      </c>
      <c r="F42" s="132">
        <v>215.43</v>
      </c>
    </row>
    <row r="43" spans="1:6" ht="12.75">
      <c r="A43" s="133">
        <f t="shared" si="0"/>
        <v>36</v>
      </c>
      <c r="B43" s="119" t="s">
        <v>120</v>
      </c>
      <c r="C43" s="121">
        <v>14897</v>
      </c>
      <c r="D43" s="44" t="s">
        <v>101</v>
      </c>
      <c r="E43" s="118" t="s">
        <v>102</v>
      </c>
      <c r="F43" s="132">
        <v>9108.55</v>
      </c>
    </row>
    <row r="44" spans="1:6" ht="12.75">
      <c r="A44" s="133">
        <f t="shared" si="0"/>
        <v>37</v>
      </c>
      <c r="B44" s="119" t="s">
        <v>120</v>
      </c>
      <c r="C44" s="121">
        <v>14859</v>
      </c>
      <c r="D44" s="44" t="s">
        <v>129</v>
      </c>
      <c r="E44" s="118" t="s">
        <v>130</v>
      </c>
      <c r="F44" s="132">
        <v>3332</v>
      </c>
    </row>
    <row r="45" spans="1:6" ht="13.5" thickBot="1">
      <c r="A45" s="135"/>
      <c r="B45" s="122"/>
      <c r="C45" s="123">
        <v>14860</v>
      </c>
      <c r="D45" s="48" t="s">
        <v>131</v>
      </c>
      <c r="E45" s="124" t="s">
        <v>132</v>
      </c>
      <c r="F45" s="136">
        <v>520.83</v>
      </c>
    </row>
    <row r="46" spans="1:6" ht="19.5" customHeight="1" thickBot="1">
      <c r="A46" s="125"/>
      <c r="B46" s="126"/>
      <c r="C46" s="127"/>
      <c r="D46" s="128"/>
      <c r="E46" s="129" t="s">
        <v>133</v>
      </c>
      <c r="F46" s="130">
        <f>SUM(F8:F45)</f>
        <v>166401.79999999993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10" customWidth="1"/>
    <col min="2" max="2" width="14.140625" style="10" customWidth="1"/>
    <col min="3" max="3" width="58.57421875" style="10" customWidth="1"/>
    <col min="4" max="4" width="25.00390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30</v>
      </c>
      <c r="B1" s="9"/>
      <c r="C1" s="9"/>
      <c r="D1" s="9"/>
    </row>
    <row r="3" spans="1:5" ht="15.75" customHeight="1">
      <c r="A3" s="173" t="s">
        <v>11</v>
      </c>
      <c r="B3" s="173"/>
      <c r="C3" s="173"/>
      <c r="D3" s="173"/>
      <c r="E3" s="13"/>
    </row>
    <row r="4" spans="1:4" ht="19.5" customHeight="1">
      <c r="A4" s="17" t="s">
        <v>12</v>
      </c>
      <c r="B4" s="17"/>
      <c r="C4" s="17"/>
      <c r="D4" s="17"/>
    </row>
    <row r="5" spans="1:4" ht="12.75">
      <c r="A5" s="18"/>
      <c r="B5" s="174"/>
      <c r="C5" s="174"/>
      <c r="D5" s="174"/>
    </row>
    <row r="6" spans="1:4" ht="12.75">
      <c r="A6" s="18"/>
      <c r="B6" s="20" t="s">
        <v>26</v>
      </c>
      <c r="C6" s="22" t="str">
        <f>personal!G6</f>
        <v>7-11 noiembrie 2022</v>
      </c>
      <c r="D6" s="18"/>
    </row>
    <row r="7" ht="13.5" thickBot="1"/>
    <row r="8" spans="1:5" ht="13.5" thickBot="1">
      <c r="A8" s="28" t="s">
        <v>13</v>
      </c>
      <c r="B8" s="29" t="s">
        <v>14</v>
      </c>
      <c r="C8" s="29" t="s">
        <v>15</v>
      </c>
      <c r="D8" s="29" t="s">
        <v>32</v>
      </c>
      <c r="E8" s="30" t="s">
        <v>16</v>
      </c>
    </row>
    <row r="9" spans="1:5" ht="35.25" customHeight="1">
      <c r="A9" s="116" t="s">
        <v>83</v>
      </c>
      <c r="B9" s="111">
        <v>14898</v>
      </c>
      <c r="C9" s="112" t="s">
        <v>85</v>
      </c>
      <c r="D9" s="113" t="s">
        <v>84</v>
      </c>
      <c r="E9" s="117">
        <v>300000</v>
      </c>
    </row>
    <row r="10" spans="1:5" ht="13.5" thickBot="1">
      <c r="A10" s="31"/>
      <c r="B10" s="32"/>
      <c r="C10" s="32"/>
      <c r="D10" s="32"/>
      <c r="E10" s="33"/>
    </row>
    <row r="11" spans="1:5" ht="21" customHeight="1" thickBot="1">
      <c r="A11" s="28" t="s">
        <v>17</v>
      </c>
      <c r="B11" s="114"/>
      <c r="C11" s="114"/>
      <c r="D11" s="114"/>
      <c r="E11" s="115">
        <f>SUM(E9:E10)</f>
        <v>300000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30</v>
      </c>
      <c r="B1" s="9"/>
      <c r="C1" s="9"/>
      <c r="D1" s="9"/>
    </row>
    <row r="3" spans="1:4" ht="15.75" customHeight="1">
      <c r="A3" s="173" t="s">
        <v>18</v>
      </c>
      <c r="B3" s="173"/>
      <c r="C3" s="173"/>
      <c r="D3" s="11"/>
    </row>
    <row r="4" spans="1:10" ht="30" customHeight="1">
      <c r="A4" s="175" t="s">
        <v>25</v>
      </c>
      <c r="B4" s="175"/>
      <c r="C4" s="175"/>
      <c r="D4" s="175"/>
      <c r="E4" s="175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20" t="s">
        <v>26</v>
      </c>
      <c r="C6" s="8" t="str">
        <f>personal!G6</f>
        <v>7-11 noiembrie 2022</v>
      </c>
      <c r="D6" s="15"/>
      <c r="E6" s="12"/>
      <c r="F6" s="12"/>
      <c r="G6" s="12"/>
      <c r="H6" s="12"/>
      <c r="I6" s="13"/>
      <c r="J6" s="13"/>
    </row>
    <row r="7" ht="13.5" thickBot="1"/>
    <row r="8" spans="1:5" ht="19.5" customHeight="1" thickBot="1">
      <c r="A8" s="28" t="s">
        <v>13</v>
      </c>
      <c r="B8" s="29" t="s">
        <v>14</v>
      </c>
      <c r="C8" s="29" t="s">
        <v>15</v>
      </c>
      <c r="D8" s="29" t="s">
        <v>32</v>
      </c>
      <c r="E8" s="30" t="s">
        <v>16</v>
      </c>
    </row>
    <row r="9" spans="1:5" s="16" customFormat="1" ht="25.5">
      <c r="A9" s="171" t="s">
        <v>137</v>
      </c>
      <c r="B9" s="168" t="s">
        <v>153</v>
      </c>
      <c r="C9" s="169" t="s">
        <v>154</v>
      </c>
      <c r="D9" s="170" t="s">
        <v>151</v>
      </c>
      <c r="E9" s="172">
        <v>3000</v>
      </c>
    </row>
    <row r="10" spans="1:5" s="16" customFormat="1" ht="25.5">
      <c r="A10" s="171" t="s">
        <v>137</v>
      </c>
      <c r="B10" s="168" t="s">
        <v>155</v>
      </c>
      <c r="C10" s="169" t="s">
        <v>156</v>
      </c>
      <c r="D10" s="170" t="s">
        <v>151</v>
      </c>
      <c r="E10" s="172">
        <v>17000</v>
      </c>
    </row>
    <row r="11" spans="1:5" s="16" customFormat="1" ht="25.5">
      <c r="A11" s="171" t="s">
        <v>83</v>
      </c>
      <c r="B11" s="168" t="s">
        <v>157</v>
      </c>
      <c r="C11" s="169" t="s">
        <v>158</v>
      </c>
      <c r="D11" s="170" t="s">
        <v>159</v>
      </c>
      <c r="E11" s="172">
        <v>346.75</v>
      </c>
    </row>
    <row r="12" spans="1:5" s="16" customFormat="1" ht="25.5">
      <c r="A12" s="171" t="s">
        <v>83</v>
      </c>
      <c r="B12" s="168" t="s">
        <v>160</v>
      </c>
      <c r="C12" s="169" t="s">
        <v>161</v>
      </c>
      <c r="D12" s="170" t="s">
        <v>159</v>
      </c>
      <c r="E12" s="172">
        <v>1964.94</v>
      </c>
    </row>
    <row r="13" spans="1:5" s="16" customFormat="1" ht="25.5">
      <c r="A13" s="171" t="s">
        <v>83</v>
      </c>
      <c r="B13" s="168" t="s">
        <v>162</v>
      </c>
      <c r="C13" s="169" t="s">
        <v>163</v>
      </c>
      <c r="D13" s="170" t="s">
        <v>159</v>
      </c>
      <c r="E13" s="172">
        <v>349.51</v>
      </c>
    </row>
    <row r="14" spans="1:5" s="16" customFormat="1" ht="25.5">
      <c r="A14" s="171" t="s">
        <v>83</v>
      </c>
      <c r="B14" s="168" t="s">
        <v>164</v>
      </c>
      <c r="C14" s="169" t="s">
        <v>165</v>
      </c>
      <c r="D14" s="170" t="s">
        <v>159</v>
      </c>
      <c r="E14" s="172">
        <v>1962.18</v>
      </c>
    </row>
    <row r="15" spans="1:5" s="16" customFormat="1" ht="13.5" thickBot="1">
      <c r="A15" s="34"/>
      <c r="B15" s="35"/>
      <c r="C15" s="36"/>
      <c r="D15" s="36"/>
      <c r="E15" s="37"/>
    </row>
    <row r="16" spans="1:5" ht="19.5" customHeight="1" thickBot="1">
      <c r="A16" s="28" t="s">
        <v>17</v>
      </c>
      <c r="B16" s="114"/>
      <c r="C16" s="114"/>
      <c r="D16" s="114"/>
      <c r="E16" s="115">
        <f>SUM(E9:E15)</f>
        <v>24623.379999999997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2"/>
  <sheetViews>
    <sheetView zoomScalePageLayoutView="0" workbookViewId="0" topLeftCell="A34">
      <selection activeCell="D64" sqref="D64"/>
    </sheetView>
  </sheetViews>
  <sheetFormatPr defaultColWidth="9.140625" defaultRowHeight="12.75"/>
  <cols>
    <col min="1" max="1" width="9.140625" style="137" customWidth="1"/>
    <col min="2" max="2" width="16.28125" style="137" customWidth="1"/>
    <col min="3" max="3" width="17.421875" style="137" customWidth="1"/>
    <col min="4" max="4" width="23.8515625" style="137" customWidth="1"/>
    <col min="5" max="5" width="35.421875" style="137" customWidth="1"/>
    <col min="6" max="6" width="25.140625" style="138" customWidth="1"/>
    <col min="7" max="8" width="9.140625" style="137" customWidth="1"/>
    <col min="9" max="9" width="9.140625" style="139" customWidth="1"/>
    <col min="10" max="10" width="34.00390625" style="137" customWidth="1"/>
    <col min="11" max="16384" width="9.140625" style="137" customWidth="1"/>
  </cols>
  <sheetData>
    <row r="1" ht="12.75">
      <c r="A1" s="21" t="s">
        <v>31</v>
      </c>
    </row>
    <row r="2" ht="12.75">
      <c r="A2" s="21"/>
    </row>
    <row r="3" ht="12.75">
      <c r="A3" s="21" t="s">
        <v>27</v>
      </c>
    </row>
    <row r="4" spans="1:5" ht="12.75">
      <c r="A4" s="21" t="s">
        <v>20</v>
      </c>
      <c r="D4" s="20" t="s">
        <v>26</v>
      </c>
      <c r="E4" s="43" t="str">
        <f>personal!G6</f>
        <v>7-11 noiembrie 2022</v>
      </c>
    </row>
    <row r="5" ht="13.5" thickBot="1"/>
    <row r="6" spans="1:9" ht="46.5" customHeight="1" thickBot="1">
      <c r="A6" s="155" t="s">
        <v>7</v>
      </c>
      <c r="B6" s="156" t="s">
        <v>8</v>
      </c>
      <c r="C6" s="156" t="s">
        <v>9</v>
      </c>
      <c r="D6" s="156" t="s">
        <v>21</v>
      </c>
      <c r="E6" s="156" t="s">
        <v>28</v>
      </c>
      <c r="F6" s="157" t="s">
        <v>23</v>
      </c>
      <c r="I6" s="137"/>
    </row>
    <row r="7" spans="1:9" ht="12.75">
      <c r="A7" s="150">
        <v>1</v>
      </c>
      <c r="B7" s="151" t="s">
        <v>134</v>
      </c>
      <c r="C7" s="151">
        <v>14642</v>
      </c>
      <c r="D7" s="152" t="s">
        <v>135</v>
      </c>
      <c r="E7" s="153" t="s">
        <v>136</v>
      </c>
      <c r="F7" s="154">
        <v>2400</v>
      </c>
      <c r="I7" s="137"/>
    </row>
    <row r="8" spans="1:9" ht="19.5" customHeight="1">
      <c r="A8" s="147">
        <v>2</v>
      </c>
      <c r="B8" s="140" t="s">
        <v>137</v>
      </c>
      <c r="C8" s="140">
        <v>14866</v>
      </c>
      <c r="D8" s="141" t="s">
        <v>135</v>
      </c>
      <c r="E8" s="142" t="s">
        <v>138</v>
      </c>
      <c r="F8" s="148">
        <v>2500</v>
      </c>
      <c r="I8" s="137"/>
    </row>
    <row r="9" spans="1:6" ht="18" customHeight="1">
      <c r="A9" s="147">
        <v>3</v>
      </c>
      <c r="B9" s="143" t="s">
        <v>139</v>
      </c>
      <c r="C9" s="144">
        <v>13994</v>
      </c>
      <c r="D9" s="144" t="s">
        <v>140</v>
      </c>
      <c r="E9" s="145" t="s">
        <v>141</v>
      </c>
      <c r="F9" s="149">
        <v>100</v>
      </c>
    </row>
    <row r="10" spans="1:6" ht="18" customHeight="1">
      <c r="A10" s="147">
        <v>4</v>
      </c>
      <c r="B10" s="143" t="s">
        <v>139</v>
      </c>
      <c r="C10" s="144">
        <v>13996</v>
      </c>
      <c r="D10" s="144" t="s">
        <v>140</v>
      </c>
      <c r="E10" s="145" t="s">
        <v>141</v>
      </c>
      <c r="F10" s="149">
        <v>150</v>
      </c>
    </row>
    <row r="11" spans="1:6" ht="18" customHeight="1">
      <c r="A11" s="147">
        <v>5</v>
      </c>
      <c r="B11" s="143" t="s">
        <v>139</v>
      </c>
      <c r="C11" s="146">
        <v>13998</v>
      </c>
      <c r="D11" s="144" t="s">
        <v>140</v>
      </c>
      <c r="E11" s="145" t="s">
        <v>141</v>
      </c>
      <c r="F11" s="149">
        <v>70</v>
      </c>
    </row>
    <row r="12" spans="1:6" ht="18" customHeight="1">
      <c r="A12" s="147">
        <v>6</v>
      </c>
      <c r="B12" s="143" t="s">
        <v>139</v>
      </c>
      <c r="C12" s="146">
        <v>14000</v>
      </c>
      <c r="D12" s="144" t="s">
        <v>140</v>
      </c>
      <c r="E12" s="145" t="s">
        <v>141</v>
      </c>
      <c r="F12" s="149">
        <v>50</v>
      </c>
    </row>
    <row r="13" spans="1:6" ht="18" customHeight="1">
      <c r="A13" s="147">
        <v>7</v>
      </c>
      <c r="B13" s="143" t="s">
        <v>139</v>
      </c>
      <c r="C13" s="144">
        <v>14002</v>
      </c>
      <c r="D13" s="144" t="s">
        <v>142</v>
      </c>
      <c r="E13" s="145" t="s">
        <v>143</v>
      </c>
      <c r="F13" s="149">
        <v>700</v>
      </c>
    </row>
    <row r="14" spans="1:6" ht="18" customHeight="1">
      <c r="A14" s="147">
        <v>8</v>
      </c>
      <c r="B14" s="143" t="s">
        <v>139</v>
      </c>
      <c r="C14" s="144">
        <v>14004</v>
      </c>
      <c r="D14" s="144" t="s">
        <v>142</v>
      </c>
      <c r="E14" s="145" t="s">
        <v>144</v>
      </c>
      <c r="F14" s="149">
        <v>1240</v>
      </c>
    </row>
    <row r="15" spans="1:6" ht="18" customHeight="1">
      <c r="A15" s="147">
        <v>9</v>
      </c>
      <c r="B15" s="143" t="s">
        <v>139</v>
      </c>
      <c r="C15" s="144">
        <v>14006</v>
      </c>
      <c r="D15" s="144" t="s">
        <v>142</v>
      </c>
      <c r="E15" s="145" t="s">
        <v>145</v>
      </c>
      <c r="F15" s="149">
        <v>4615</v>
      </c>
    </row>
    <row r="16" spans="1:6" ht="18" customHeight="1">
      <c r="A16" s="147">
        <v>10</v>
      </c>
      <c r="B16" s="143" t="s">
        <v>139</v>
      </c>
      <c r="C16" s="144">
        <v>14008</v>
      </c>
      <c r="D16" s="144" t="s">
        <v>142</v>
      </c>
      <c r="E16" s="145" t="s">
        <v>144</v>
      </c>
      <c r="F16" s="149">
        <v>2511</v>
      </c>
    </row>
    <row r="17" spans="1:6" ht="18" customHeight="1">
      <c r="A17" s="147">
        <v>11</v>
      </c>
      <c r="B17" s="143" t="s">
        <v>139</v>
      </c>
      <c r="C17" s="144">
        <v>14024</v>
      </c>
      <c r="D17" s="144" t="s">
        <v>142</v>
      </c>
      <c r="E17" s="145" t="s">
        <v>146</v>
      </c>
      <c r="F17" s="149">
        <v>14661.3</v>
      </c>
    </row>
    <row r="18" spans="1:6" ht="18" customHeight="1">
      <c r="A18" s="147">
        <v>12</v>
      </c>
      <c r="B18" s="143" t="s">
        <v>139</v>
      </c>
      <c r="C18" s="144">
        <v>14043</v>
      </c>
      <c r="D18" s="144" t="s">
        <v>147</v>
      </c>
      <c r="E18" s="145" t="s">
        <v>144</v>
      </c>
      <c r="F18" s="149">
        <v>10000</v>
      </c>
    </row>
    <row r="19" spans="1:6" ht="18" customHeight="1">
      <c r="A19" s="147">
        <v>13</v>
      </c>
      <c r="B19" s="143" t="s">
        <v>139</v>
      </c>
      <c r="C19" s="144">
        <v>14009</v>
      </c>
      <c r="D19" s="144" t="s">
        <v>147</v>
      </c>
      <c r="E19" s="145" t="s">
        <v>148</v>
      </c>
      <c r="F19" s="149">
        <v>4915</v>
      </c>
    </row>
    <row r="20" spans="1:6" ht="18" customHeight="1">
      <c r="A20" s="147">
        <v>14</v>
      </c>
      <c r="B20" s="143" t="s">
        <v>139</v>
      </c>
      <c r="C20" s="144">
        <v>14007</v>
      </c>
      <c r="D20" s="144" t="s">
        <v>147</v>
      </c>
      <c r="E20" s="145" t="s">
        <v>144</v>
      </c>
      <c r="F20" s="149">
        <v>36850</v>
      </c>
    </row>
    <row r="21" spans="1:6" ht="18" customHeight="1">
      <c r="A21" s="147">
        <v>15</v>
      </c>
      <c r="B21" s="143" t="s">
        <v>139</v>
      </c>
      <c r="C21" s="144">
        <v>14005</v>
      </c>
      <c r="D21" s="144" t="s">
        <v>142</v>
      </c>
      <c r="E21" s="145" t="s">
        <v>145</v>
      </c>
      <c r="F21" s="149">
        <v>210</v>
      </c>
    </row>
    <row r="22" spans="1:6" ht="18" customHeight="1">
      <c r="A22" s="147">
        <v>16</v>
      </c>
      <c r="B22" s="143" t="s">
        <v>139</v>
      </c>
      <c r="C22" s="144">
        <v>14003</v>
      </c>
      <c r="D22" s="144" t="s">
        <v>147</v>
      </c>
      <c r="E22" s="145" t="s">
        <v>149</v>
      </c>
      <c r="F22" s="149">
        <v>230.86</v>
      </c>
    </row>
    <row r="23" spans="1:6" ht="18" customHeight="1">
      <c r="A23" s="147">
        <v>17</v>
      </c>
      <c r="B23" s="143" t="s">
        <v>139</v>
      </c>
      <c r="C23" s="144">
        <v>14001</v>
      </c>
      <c r="D23" s="144" t="s">
        <v>140</v>
      </c>
      <c r="E23" s="145" t="s">
        <v>141</v>
      </c>
      <c r="F23" s="149">
        <v>200</v>
      </c>
    </row>
    <row r="24" spans="1:6" ht="18" customHeight="1">
      <c r="A24" s="147">
        <v>18</v>
      </c>
      <c r="B24" s="143" t="s">
        <v>139</v>
      </c>
      <c r="C24" s="144">
        <v>13999</v>
      </c>
      <c r="D24" s="144" t="s">
        <v>140</v>
      </c>
      <c r="E24" s="145" t="s">
        <v>141</v>
      </c>
      <c r="F24" s="149">
        <v>70</v>
      </c>
    </row>
    <row r="25" spans="1:6" ht="18" customHeight="1">
      <c r="A25" s="147">
        <v>19</v>
      </c>
      <c r="B25" s="143" t="s">
        <v>139</v>
      </c>
      <c r="C25" s="144">
        <v>13997</v>
      </c>
      <c r="D25" s="144" t="s">
        <v>140</v>
      </c>
      <c r="E25" s="145" t="s">
        <v>141</v>
      </c>
      <c r="F25" s="149">
        <v>350</v>
      </c>
    </row>
    <row r="26" spans="1:6" ht="18" customHeight="1">
      <c r="A26" s="147">
        <v>20</v>
      </c>
      <c r="B26" s="143" t="s">
        <v>139</v>
      </c>
      <c r="C26" s="144">
        <v>13995</v>
      </c>
      <c r="D26" s="144" t="s">
        <v>140</v>
      </c>
      <c r="E26" s="145" t="s">
        <v>141</v>
      </c>
      <c r="F26" s="149">
        <v>74</v>
      </c>
    </row>
    <row r="27" spans="1:6" ht="18" customHeight="1">
      <c r="A27" s="147">
        <v>21</v>
      </c>
      <c r="B27" s="143" t="s">
        <v>134</v>
      </c>
      <c r="C27" s="144">
        <v>14643</v>
      </c>
      <c r="D27" s="144" t="s">
        <v>140</v>
      </c>
      <c r="E27" s="145" t="s">
        <v>141</v>
      </c>
      <c r="F27" s="149">
        <v>200</v>
      </c>
    </row>
    <row r="28" spans="1:6" ht="18" customHeight="1">
      <c r="A28" s="147">
        <v>22</v>
      </c>
      <c r="B28" s="143" t="s">
        <v>134</v>
      </c>
      <c r="C28" s="144">
        <v>14644</v>
      </c>
      <c r="D28" s="144" t="s">
        <v>140</v>
      </c>
      <c r="E28" s="145" t="s">
        <v>141</v>
      </c>
      <c r="F28" s="149">
        <v>90</v>
      </c>
    </row>
    <row r="29" spans="1:6" ht="18" customHeight="1">
      <c r="A29" s="147">
        <v>23</v>
      </c>
      <c r="B29" s="143" t="s">
        <v>134</v>
      </c>
      <c r="C29" s="144">
        <v>14646</v>
      </c>
      <c r="D29" s="144" t="s">
        <v>140</v>
      </c>
      <c r="E29" s="145" t="s">
        <v>141</v>
      </c>
      <c r="F29" s="149">
        <v>120</v>
      </c>
    </row>
    <row r="30" spans="1:6" ht="18" customHeight="1">
      <c r="A30" s="147">
        <v>24</v>
      </c>
      <c r="B30" s="143" t="s">
        <v>134</v>
      </c>
      <c r="C30" s="144">
        <v>14648</v>
      </c>
      <c r="D30" s="144" t="s">
        <v>140</v>
      </c>
      <c r="E30" s="145" t="s">
        <v>141</v>
      </c>
      <c r="F30" s="149">
        <v>70</v>
      </c>
    </row>
    <row r="31" spans="1:6" ht="18" customHeight="1">
      <c r="A31" s="147">
        <v>25</v>
      </c>
      <c r="B31" s="143" t="s">
        <v>134</v>
      </c>
      <c r="C31" s="144">
        <v>14650</v>
      </c>
      <c r="D31" s="144" t="s">
        <v>140</v>
      </c>
      <c r="E31" s="145" t="s">
        <v>141</v>
      </c>
      <c r="F31" s="149">
        <v>50</v>
      </c>
    </row>
    <row r="32" spans="1:6" ht="18" customHeight="1">
      <c r="A32" s="147">
        <v>26</v>
      </c>
      <c r="B32" s="143" t="s">
        <v>134</v>
      </c>
      <c r="C32" s="144">
        <v>14652</v>
      </c>
      <c r="D32" s="144" t="s">
        <v>147</v>
      </c>
      <c r="E32" s="145" t="s">
        <v>148</v>
      </c>
      <c r="F32" s="149">
        <v>1359.4</v>
      </c>
    </row>
    <row r="33" spans="1:6" ht="18" customHeight="1">
      <c r="A33" s="147">
        <v>27</v>
      </c>
      <c r="B33" s="143" t="s">
        <v>134</v>
      </c>
      <c r="C33" s="144">
        <v>14654</v>
      </c>
      <c r="D33" s="144" t="s">
        <v>142</v>
      </c>
      <c r="E33" s="145" t="s">
        <v>150</v>
      </c>
      <c r="F33" s="149">
        <v>4418</v>
      </c>
    </row>
    <row r="34" spans="1:6" ht="18" customHeight="1">
      <c r="A34" s="147">
        <v>28</v>
      </c>
      <c r="B34" s="143" t="s">
        <v>134</v>
      </c>
      <c r="C34" s="144">
        <v>14656</v>
      </c>
      <c r="D34" s="144" t="s">
        <v>147</v>
      </c>
      <c r="E34" s="145" t="s">
        <v>148</v>
      </c>
      <c r="F34" s="149">
        <v>3393.41</v>
      </c>
    </row>
    <row r="35" spans="1:6" ht="18" customHeight="1">
      <c r="A35" s="147">
        <v>29</v>
      </c>
      <c r="B35" s="143" t="s">
        <v>134</v>
      </c>
      <c r="C35" s="144">
        <v>14792</v>
      </c>
      <c r="D35" s="144" t="s">
        <v>151</v>
      </c>
      <c r="E35" s="145" t="s">
        <v>152</v>
      </c>
      <c r="F35" s="149">
        <v>23400</v>
      </c>
    </row>
    <row r="36" spans="1:6" ht="18" customHeight="1">
      <c r="A36" s="147">
        <v>30</v>
      </c>
      <c r="B36" s="143" t="s">
        <v>134</v>
      </c>
      <c r="C36" s="144">
        <v>14660</v>
      </c>
      <c r="D36" s="144" t="s">
        <v>147</v>
      </c>
      <c r="E36" s="145" t="s">
        <v>150</v>
      </c>
      <c r="F36" s="149">
        <v>5650</v>
      </c>
    </row>
    <row r="37" spans="1:6" ht="18" customHeight="1">
      <c r="A37" s="147">
        <v>31</v>
      </c>
      <c r="B37" s="143" t="s">
        <v>134</v>
      </c>
      <c r="C37" s="144">
        <v>14659</v>
      </c>
      <c r="D37" s="144" t="s">
        <v>147</v>
      </c>
      <c r="E37" s="145" t="s">
        <v>148</v>
      </c>
      <c r="F37" s="149">
        <v>2870.4</v>
      </c>
    </row>
    <row r="38" spans="1:6" ht="18" customHeight="1">
      <c r="A38" s="147">
        <v>32</v>
      </c>
      <c r="B38" s="143" t="s">
        <v>134</v>
      </c>
      <c r="C38" s="144">
        <v>14658</v>
      </c>
      <c r="D38" s="144" t="s">
        <v>142</v>
      </c>
      <c r="E38" s="145" t="s">
        <v>150</v>
      </c>
      <c r="F38" s="149">
        <v>3180</v>
      </c>
    </row>
    <row r="39" spans="1:6" ht="18" customHeight="1">
      <c r="A39" s="147">
        <v>33</v>
      </c>
      <c r="B39" s="143" t="s">
        <v>134</v>
      </c>
      <c r="C39" s="144">
        <v>14657</v>
      </c>
      <c r="D39" s="144" t="s">
        <v>142</v>
      </c>
      <c r="E39" s="145" t="s">
        <v>150</v>
      </c>
      <c r="F39" s="149">
        <v>2500</v>
      </c>
    </row>
    <row r="40" spans="1:6" ht="18" customHeight="1">
      <c r="A40" s="147">
        <v>34</v>
      </c>
      <c r="B40" s="143" t="s">
        <v>134</v>
      </c>
      <c r="C40" s="144">
        <v>14655</v>
      </c>
      <c r="D40" s="144" t="s">
        <v>142</v>
      </c>
      <c r="E40" s="145" t="s">
        <v>150</v>
      </c>
      <c r="F40" s="149">
        <v>1254</v>
      </c>
    </row>
    <row r="41" spans="1:6" ht="18" customHeight="1">
      <c r="A41" s="147">
        <v>35</v>
      </c>
      <c r="B41" s="143" t="s">
        <v>134</v>
      </c>
      <c r="C41" s="144">
        <v>14653</v>
      </c>
      <c r="D41" s="144" t="s">
        <v>147</v>
      </c>
      <c r="E41" s="145" t="s">
        <v>149</v>
      </c>
      <c r="F41" s="149">
        <v>78.54</v>
      </c>
    </row>
    <row r="42" spans="1:6" ht="18" customHeight="1">
      <c r="A42" s="147">
        <v>36</v>
      </c>
      <c r="B42" s="143" t="s">
        <v>134</v>
      </c>
      <c r="C42" s="144">
        <v>14651</v>
      </c>
      <c r="D42" s="144" t="s">
        <v>140</v>
      </c>
      <c r="E42" s="145" t="s">
        <v>141</v>
      </c>
      <c r="F42" s="149">
        <v>60</v>
      </c>
    </row>
    <row r="43" spans="1:6" ht="18" customHeight="1">
      <c r="A43" s="147">
        <v>37</v>
      </c>
      <c r="B43" s="143" t="s">
        <v>134</v>
      </c>
      <c r="C43" s="144">
        <v>14649</v>
      </c>
      <c r="D43" s="144" t="s">
        <v>140</v>
      </c>
      <c r="E43" s="145" t="s">
        <v>141</v>
      </c>
      <c r="F43" s="149">
        <v>200</v>
      </c>
    </row>
    <row r="44" spans="1:6" ht="18" customHeight="1">
      <c r="A44" s="147">
        <v>38</v>
      </c>
      <c r="B44" s="143" t="s">
        <v>134</v>
      </c>
      <c r="C44" s="144">
        <v>14647</v>
      </c>
      <c r="D44" s="144" t="s">
        <v>140</v>
      </c>
      <c r="E44" s="145" t="s">
        <v>141</v>
      </c>
      <c r="F44" s="149">
        <v>100</v>
      </c>
    </row>
    <row r="45" spans="1:6" ht="18" customHeight="1">
      <c r="A45" s="147">
        <v>39</v>
      </c>
      <c r="B45" s="143" t="s">
        <v>134</v>
      </c>
      <c r="C45" s="144">
        <v>14645</v>
      </c>
      <c r="D45" s="144" t="s">
        <v>140</v>
      </c>
      <c r="E45" s="145" t="s">
        <v>141</v>
      </c>
      <c r="F45" s="149">
        <v>50</v>
      </c>
    </row>
    <row r="46" spans="1:6" ht="18" customHeight="1">
      <c r="A46" s="147">
        <v>40</v>
      </c>
      <c r="B46" s="143" t="s">
        <v>137</v>
      </c>
      <c r="C46" s="144">
        <v>14867</v>
      </c>
      <c r="D46" s="144" t="s">
        <v>140</v>
      </c>
      <c r="E46" s="145" t="s">
        <v>141</v>
      </c>
      <c r="F46" s="149">
        <v>50</v>
      </c>
    </row>
    <row r="47" spans="1:6" ht="18" customHeight="1">
      <c r="A47" s="147">
        <v>41</v>
      </c>
      <c r="B47" s="143" t="s">
        <v>137</v>
      </c>
      <c r="C47" s="144">
        <v>14868</v>
      </c>
      <c r="D47" s="144" t="s">
        <v>140</v>
      </c>
      <c r="E47" s="145" t="s">
        <v>141</v>
      </c>
      <c r="F47" s="149">
        <v>50</v>
      </c>
    </row>
    <row r="48" spans="1:6" ht="18" customHeight="1">
      <c r="A48" s="147">
        <v>42</v>
      </c>
      <c r="B48" s="143" t="s">
        <v>137</v>
      </c>
      <c r="C48" s="144">
        <v>14869</v>
      </c>
      <c r="D48" s="144" t="s">
        <v>140</v>
      </c>
      <c r="E48" s="145" t="s">
        <v>141</v>
      </c>
      <c r="F48" s="149">
        <v>50</v>
      </c>
    </row>
    <row r="49" spans="1:6" ht="18" customHeight="1">
      <c r="A49" s="147">
        <v>43</v>
      </c>
      <c r="B49" s="143" t="s">
        <v>137</v>
      </c>
      <c r="C49" s="144">
        <v>14870</v>
      </c>
      <c r="D49" s="144" t="s">
        <v>147</v>
      </c>
      <c r="E49" s="145" t="s">
        <v>145</v>
      </c>
      <c r="F49" s="149">
        <v>10007.01</v>
      </c>
    </row>
    <row r="50" spans="1:6" ht="18" customHeight="1">
      <c r="A50" s="147">
        <v>44</v>
      </c>
      <c r="B50" s="143" t="s">
        <v>137</v>
      </c>
      <c r="C50" s="144">
        <v>14873</v>
      </c>
      <c r="D50" s="144" t="s">
        <v>147</v>
      </c>
      <c r="E50" s="145" t="s">
        <v>150</v>
      </c>
      <c r="F50" s="149">
        <v>2500</v>
      </c>
    </row>
    <row r="51" spans="1:6" ht="18" customHeight="1">
      <c r="A51" s="147">
        <v>45</v>
      </c>
      <c r="B51" s="143" t="s">
        <v>137</v>
      </c>
      <c r="C51" s="144">
        <v>14885</v>
      </c>
      <c r="D51" s="144" t="s">
        <v>142</v>
      </c>
      <c r="E51" s="145" t="s">
        <v>150</v>
      </c>
      <c r="F51" s="149">
        <v>1550</v>
      </c>
    </row>
    <row r="52" spans="1:6" ht="18" customHeight="1">
      <c r="A52" s="147">
        <v>46</v>
      </c>
      <c r="B52" s="143" t="s">
        <v>137</v>
      </c>
      <c r="C52" s="144">
        <v>14887</v>
      </c>
      <c r="D52" s="144" t="s">
        <v>147</v>
      </c>
      <c r="E52" s="145" t="s">
        <v>145</v>
      </c>
      <c r="F52" s="149">
        <v>1250</v>
      </c>
    </row>
    <row r="53" spans="1:6" ht="18" customHeight="1">
      <c r="A53" s="147">
        <v>47</v>
      </c>
      <c r="B53" s="143" t="s">
        <v>137</v>
      </c>
      <c r="C53" s="144">
        <v>14889</v>
      </c>
      <c r="D53" s="144" t="s">
        <v>147</v>
      </c>
      <c r="E53" s="145" t="s">
        <v>149</v>
      </c>
      <c r="F53" s="149">
        <v>29.75</v>
      </c>
    </row>
    <row r="54" spans="1:6" ht="18" customHeight="1">
      <c r="A54" s="147">
        <v>48</v>
      </c>
      <c r="B54" s="143" t="s">
        <v>137</v>
      </c>
      <c r="C54" s="144">
        <v>14891</v>
      </c>
      <c r="D54" s="144" t="s">
        <v>147</v>
      </c>
      <c r="E54" s="145" t="s">
        <v>148</v>
      </c>
      <c r="F54" s="149">
        <v>4687.74</v>
      </c>
    </row>
    <row r="55" spans="1:6" ht="18" customHeight="1">
      <c r="A55" s="147">
        <v>49</v>
      </c>
      <c r="B55" s="143" t="s">
        <v>137</v>
      </c>
      <c r="C55" s="144">
        <v>14892</v>
      </c>
      <c r="D55" s="144" t="s">
        <v>142</v>
      </c>
      <c r="E55" s="145" t="s">
        <v>150</v>
      </c>
      <c r="F55" s="149">
        <v>50</v>
      </c>
    </row>
    <row r="56" spans="1:6" ht="18" customHeight="1">
      <c r="A56" s="147">
        <v>50</v>
      </c>
      <c r="B56" s="143" t="s">
        <v>137</v>
      </c>
      <c r="C56" s="144">
        <v>14890</v>
      </c>
      <c r="D56" s="144" t="s">
        <v>147</v>
      </c>
      <c r="E56" s="145" t="s">
        <v>145</v>
      </c>
      <c r="F56" s="149">
        <v>1467.15</v>
      </c>
    </row>
    <row r="57" spans="1:6" ht="18" customHeight="1">
      <c r="A57" s="147">
        <v>51</v>
      </c>
      <c r="B57" s="143" t="s">
        <v>137</v>
      </c>
      <c r="C57" s="144">
        <v>14888</v>
      </c>
      <c r="D57" s="144" t="s">
        <v>147</v>
      </c>
      <c r="E57" s="145" t="s">
        <v>145</v>
      </c>
      <c r="F57" s="149">
        <v>1032.1</v>
      </c>
    </row>
    <row r="58" spans="1:6" ht="18" customHeight="1">
      <c r="A58" s="147">
        <v>52</v>
      </c>
      <c r="B58" s="143" t="s">
        <v>137</v>
      </c>
      <c r="C58" s="144">
        <v>14886</v>
      </c>
      <c r="D58" s="144" t="s">
        <v>147</v>
      </c>
      <c r="E58" s="145" t="s">
        <v>150</v>
      </c>
      <c r="F58" s="149">
        <v>4810</v>
      </c>
    </row>
    <row r="59" spans="1:6" ht="18" customHeight="1">
      <c r="A59" s="147">
        <v>53</v>
      </c>
      <c r="B59" s="143" t="s">
        <v>137</v>
      </c>
      <c r="C59" s="144">
        <v>14884</v>
      </c>
      <c r="D59" s="144" t="s">
        <v>147</v>
      </c>
      <c r="E59" s="145" t="s">
        <v>150</v>
      </c>
      <c r="F59" s="149">
        <v>3000</v>
      </c>
    </row>
    <row r="60" spans="1:6" ht="18" customHeight="1">
      <c r="A60" s="147">
        <v>54</v>
      </c>
      <c r="B60" s="143" t="s">
        <v>137</v>
      </c>
      <c r="C60" s="144">
        <v>14872</v>
      </c>
      <c r="D60" s="144" t="s">
        <v>142</v>
      </c>
      <c r="E60" s="145" t="s">
        <v>150</v>
      </c>
      <c r="F60" s="149">
        <v>5000</v>
      </c>
    </row>
    <row r="61" spans="1:6" ht="18" customHeight="1" thickBot="1">
      <c r="A61" s="158">
        <v>55</v>
      </c>
      <c r="B61" s="159" t="s">
        <v>137</v>
      </c>
      <c r="C61" s="160">
        <v>14871</v>
      </c>
      <c r="D61" s="160" t="s">
        <v>147</v>
      </c>
      <c r="E61" s="161" t="s">
        <v>144</v>
      </c>
      <c r="F61" s="162">
        <v>2975</v>
      </c>
    </row>
    <row r="62" spans="1:6" ht="21.75" customHeight="1" thickBot="1">
      <c r="A62" s="163"/>
      <c r="B62" s="164"/>
      <c r="C62" s="165"/>
      <c r="D62" s="166"/>
      <c r="E62" s="166" t="s">
        <v>5</v>
      </c>
      <c r="F62" s="167">
        <f>SUM(F7:F61)</f>
        <v>169449.65999999997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>
      <c r="I214" s="137"/>
    </row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>
      <c r="I252" s="137"/>
    </row>
    <row r="253" ht="18" customHeight="1">
      <c r="I253" s="137"/>
    </row>
    <row r="254" ht="18" customHeight="1">
      <c r="I254" s="137"/>
    </row>
    <row r="255" ht="18" customHeight="1">
      <c r="I255" s="137"/>
    </row>
    <row r="256" ht="18" customHeight="1">
      <c r="I256" s="137"/>
    </row>
    <row r="257" ht="18" customHeight="1">
      <c r="I257" s="137"/>
    </row>
    <row r="258" ht="18" customHeight="1">
      <c r="I258" s="137"/>
    </row>
    <row r="259" ht="18" customHeight="1">
      <c r="I259" s="137"/>
    </row>
    <row r="260" ht="18" customHeight="1">
      <c r="I260" s="137"/>
    </row>
    <row r="261" ht="18" customHeight="1">
      <c r="I261" s="137"/>
    </row>
    <row r="262" ht="18" customHeight="1">
      <c r="I262" s="137"/>
    </row>
    <row r="263" ht="18" customHeight="1">
      <c r="I263" s="137"/>
    </row>
    <row r="264" ht="18" customHeight="1">
      <c r="I264" s="137"/>
    </row>
    <row r="265" ht="18" customHeight="1">
      <c r="I265" s="137"/>
    </row>
    <row r="266" ht="18" customHeight="1">
      <c r="I266" s="137"/>
    </row>
    <row r="267" ht="18" customHeight="1">
      <c r="I267" s="137"/>
    </row>
    <row r="268" ht="18" customHeight="1">
      <c r="I268" s="137"/>
    </row>
    <row r="269" ht="18" customHeight="1">
      <c r="I269" s="137"/>
    </row>
    <row r="270" ht="18" customHeight="1">
      <c r="I270" s="137"/>
    </row>
    <row r="271" ht="18" customHeight="1">
      <c r="I271" s="137"/>
    </row>
    <row r="272" ht="18" customHeight="1">
      <c r="I272" s="137"/>
    </row>
    <row r="273" ht="18" customHeight="1">
      <c r="I273" s="137"/>
    </row>
    <row r="274" ht="18" customHeight="1">
      <c r="I274" s="137"/>
    </row>
    <row r="275" ht="18" customHeight="1">
      <c r="I275" s="137"/>
    </row>
    <row r="276" ht="18" customHeight="1">
      <c r="I276" s="137"/>
    </row>
    <row r="277" ht="18" customHeight="1">
      <c r="I277" s="137"/>
    </row>
    <row r="278" ht="18" customHeight="1">
      <c r="I278" s="137"/>
    </row>
    <row r="279" ht="18" customHeight="1">
      <c r="I279" s="137"/>
    </row>
    <row r="280" ht="18" customHeight="1">
      <c r="I280" s="137"/>
    </row>
    <row r="281" ht="18" customHeight="1">
      <c r="I281" s="137"/>
    </row>
    <row r="282" ht="18" customHeight="1">
      <c r="I282" s="137"/>
    </row>
    <row r="283" ht="18" customHeight="1">
      <c r="I283" s="137"/>
    </row>
    <row r="284" ht="18" customHeight="1">
      <c r="I284" s="137"/>
    </row>
    <row r="285" ht="18" customHeight="1">
      <c r="I285" s="137"/>
    </row>
    <row r="286" ht="18" customHeight="1">
      <c r="I286" s="137"/>
    </row>
    <row r="287" ht="18" customHeight="1">
      <c r="I287" s="137"/>
    </row>
    <row r="288" ht="18" customHeight="1">
      <c r="I288" s="137"/>
    </row>
    <row r="289" ht="18" customHeight="1">
      <c r="I289" s="137"/>
    </row>
    <row r="290" ht="18" customHeight="1">
      <c r="I290" s="137"/>
    </row>
    <row r="291" ht="18" customHeight="1">
      <c r="I291" s="137"/>
    </row>
    <row r="292" ht="18" customHeight="1">
      <c r="I292" s="137"/>
    </row>
    <row r="293" ht="18" customHeight="1">
      <c r="I293" s="137"/>
    </row>
    <row r="294" ht="18" customHeight="1">
      <c r="I294" s="137"/>
    </row>
    <row r="295" ht="18" customHeight="1">
      <c r="I295" s="137"/>
    </row>
    <row r="296" ht="18" customHeight="1">
      <c r="I296" s="137"/>
    </row>
    <row r="297" ht="18" customHeight="1">
      <c r="I297" s="137"/>
    </row>
    <row r="298" ht="18" customHeight="1">
      <c r="I298" s="137"/>
    </row>
    <row r="299" ht="18" customHeight="1">
      <c r="I299" s="137"/>
    </row>
    <row r="300" ht="18" customHeight="1">
      <c r="I300" s="137"/>
    </row>
    <row r="301" ht="18" customHeight="1">
      <c r="I301" s="137"/>
    </row>
    <row r="302" ht="18" customHeight="1">
      <c r="I302" s="137"/>
    </row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5.75" customHeight="1"/>
    <row r="551" ht="15.75" customHeight="1"/>
    <row r="552" ht="15.75" customHeight="1"/>
    <row r="553" ht="15" customHeight="1"/>
    <row r="559" ht="15.75" customHeight="1"/>
    <row r="612" ht="18.75" customHeight="1"/>
    <row r="614" ht="15.75" customHeight="1"/>
    <row r="615" ht="15" customHeight="1"/>
    <row r="851" ht="16.5" customHeight="1"/>
    <row r="853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6"/>
  <sheetViews>
    <sheetView tabSelected="1" zoomScalePageLayoutView="0" workbookViewId="0" topLeftCell="A1">
      <selection activeCell="A1" sqref="A1"/>
    </sheetView>
  </sheetViews>
  <sheetFormatPr defaultColWidth="10.421875" defaultRowHeight="12.75"/>
  <cols>
    <col min="1" max="1" width="9.421875" style="178" customWidth="1"/>
    <col min="2" max="2" width="17.28125" style="178" customWidth="1"/>
    <col min="3" max="3" width="19.28125" style="178" customWidth="1"/>
    <col min="4" max="4" width="24.7109375" style="178" customWidth="1"/>
    <col min="5" max="5" width="39.421875" style="178" customWidth="1"/>
    <col min="6" max="6" width="15.00390625" style="178" customWidth="1"/>
    <col min="7" max="16384" width="10.421875" style="178" customWidth="1"/>
  </cols>
  <sheetData>
    <row r="1" spans="1:6" ht="12.75">
      <c r="A1" s="7" t="s">
        <v>31</v>
      </c>
      <c r="B1" s="177"/>
      <c r="C1" s="5"/>
      <c r="D1" s="5"/>
      <c r="E1" s="177"/>
      <c r="F1" s="177"/>
    </row>
    <row r="2" spans="2:6" ht="12.75">
      <c r="B2" s="177"/>
      <c r="C2" s="177"/>
      <c r="D2" s="177"/>
      <c r="E2" s="177"/>
      <c r="F2" s="177"/>
    </row>
    <row r="3" spans="1:6" ht="12.75">
      <c r="A3" s="7" t="s">
        <v>19</v>
      </c>
      <c r="B3" s="5"/>
      <c r="C3" s="177"/>
      <c r="D3" s="5"/>
      <c r="E3" s="179"/>
      <c r="F3" s="177"/>
    </row>
    <row r="4" spans="1:6" ht="12.75">
      <c r="A4" s="7" t="s">
        <v>24</v>
      </c>
      <c r="B4" s="5"/>
      <c r="C4" s="177"/>
      <c r="D4" s="5"/>
      <c r="E4" s="177"/>
      <c r="F4" s="5"/>
    </row>
    <row r="5" spans="1:6" ht="12.75">
      <c r="A5" s="177"/>
      <c r="B5" s="5"/>
      <c r="C5" s="177"/>
      <c r="D5" s="177"/>
      <c r="E5" s="177"/>
      <c r="F5" s="177"/>
    </row>
    <row r="6" spans="1:6" ht="12.75">
      <c r="A6" s="177"/>
      <c r="B6" s="6"/>
      <c r="C6" s="20" t="s">
        <v>26</v>
      </c>
      <c r="D6" s="23" t="str">
        <f>personal!G6</f>
        <v>7-11 noiembrie 2022</v>
      </c>
      <c r="E6" s="177"/>
      <c r="F6" s="177"/>
    </row>
    <row r="7" spans="1:6" ht="13.5" thickBot="1">
      <c r="A7" s="177"/>
      <c r="B7" s="177"/>
      <c r="C7" s="177"/>
      <c r="D7" s="177"/>
      <c r="E7" s="177"/>
      <c r="F7" s="177"/>
    </row>
    <row r="8" spans="1:6" ht="51.75" thickBot="1">
      <c r="A8" s="38" t="s">
        <v>7</v>
      </c>
      <c r="B8" s="39" t="s">
        <v>8</v>
      </c>
      <c r="C8" s="40" t="s">
        <v>9</v>
      </c>
      <c r="D8" s="39" t="s">
        <v>21</v>
      </c>
      <c r="E8" s="39" t="s">
        <v>22</v>
      </c>
      <c r="F8" s="41" t="s">
        <v>23</v>
      </c>
    </row>
    <row r="9" spans="1:6" ht="12.75">
      <c r="A9" s="180">
        <v>1</v>
      </c>
      <c r="B9" s="181" t="s">
        <v>166</v>
      </c>
      <c r="C9" s="181">
        <v>13981</v>
      </c>
      <c r="D9" s="182" t="s">
        <v>151</v>
      </c>
      <c r="E9" s="183" t="s">
        <v>167</v>
      </c>
      <c r="F9" s="184">
        <v>24500</v>
      </c>
    </row>
    <row r="10" spans="1:6" ht="12.75">
      <c r="A10" s="180">
        <v>2</v>
      </c>
      <c r="B10" s="181" t="s">
        <v>166</v>
      </c>
      <c r="C10" s="181">
        <v>1307</v>
      </c>
      <c r="D10" s="182" t="s">
        <v>147</v>
      </c>
      <c r="E10" s="183" t="s">
        <v>168</v>
      </c>
      <c r="F10" s="184">
        <v>2764.18</v>
      </c>
    </row>
    <row r="11" spans="1:6" ht="12.75">
      <c r="A11" s="180">
        <v>3</v>
      </c>
      <c r="B11" s="181" t="s">
        <v>166</v>
      </c>
      <c r="C11" s="181">
        <v>1306</v>
      </c>
      <c r="D11" s="182" t="s">
        <v>147</v>
      </c>
      <c r="E11" s="183" t="s">
        <v>169</v>
      </c>
      <c r="F11" s="184">
        <v>14149.68</v>
      </c>
    </row>
    <row r="12" spans="1:6" ht="12.75">
      <c r="A12" s="180">
        <v>4</v>
      </c>
      <c r="B12" s="181" t="s">
        <v>139</v>
      </c>
      <c r="C12" s="181">
        <v>14044</v>
      </c>
      <c r="D12" s="182" t="s">
        <v>142</v>
      </c>
      <c r="E12" s="183" t="s">
        <v>170</v>
      </c>
      <c r="F12" s="184">
        <v>50000</v>
      </c>
    </row>
    <row r="13" spans="1:256" ht="12.75">
      <c r="A13" s="180">
        <v>5</v>
      </c>
      <c r="B13" s="181" t="s">
        <v>139</v>
      </c>
      <c r="C13" s="181">
        <v>14021</v>
      </c>
      <c r="D13" s="182" t="s">
        <v>142</v>
      </c>
      <c r="E13" s="183" t="s">
        <v>171</v>
      </c>
      <c r="F13" s="184">
        <v>4887.1</v>
      </c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5"/>
      <c r="FF13" s="185"/>
      <c r="FG13" s="185"/>
      <c r="FH13" s="185"/>
      <c r="FI13" s="185"/>
      <c r="FJ13" s="185"/>
      <c r="FK13" s="185"/>
      <c r="FL13" s="185"/>
      <c r="FM13" s="185"/>
      <c r="FN13" s="185"/>
      <c r="FO13" s="185"/>
      <c r="FP13" s="185"/>
      <c r="FQ13" s="185"/>
      <c r="FR13" s="185"/>
      <c r="FS13" s="185"/>
      <c r="FT13" s="185"/>
      <c r="FU13" s="185"/>
      <c r="FV13" s="185"/>
      <c r="FW13" s="185"/>
      <c r="FX13" s="185"/>
      <c r="FY13" s="185"/>
      <c r="FZ13" s="185"/>
      <c r="GA13" s="185"/>
      <c r="GB13" s="185"/>
      <c r="GC13" s="185"/>
      <c r="GD13" s="185"/>
      <c r="GE13" s="185"/>
      <c r="GF13" s="185"/>
      <c r="GG13" s="185"/>
      <c r="GH13" s="185"/>
      <c r="GI13" s="185"/>
      <c r="GJ13" s="185"/>
      <c r="GK13" s="185"/>
      <c r="GL13" s="185"/>
      <c r="GM13" s="185"/>
      <c r="GN13" s="185"/>
      <c r="GO13" s="185"/>
      <c r="GP13" s="185"/>
      <c r="GQ13" s="185"/>
      <c r="GR13" s="185"/>
      <c r="GS13" s="185"/>
      <c r="GT13" s="185"/>
      <c r="GU13" s="185"/>
      <c r="GV13" s="185"/>
      <c r="GW13" s="185"/>
      <c r="GX13" s="185"/>
      <c r="GY13" s="185"/>
      <c r="GZ13" s="185"/>
      <c r="HA13" s="185"/>
      <c r="HB13" s="185"/>
      <c r="HC13" s="185"/>
      <c r="HD13" s="185"/>
      <c r="HE13" s="185"/>
      <c r="HF13" s="185"/>
      <c r="HG13" s="185"/>
      <c r="HH13" s="185"/>
      <c r="HI13" s="185"/>
      <c r="HJ13" s="185"/>
      <c r="HK13" s="185"/>
      <c r="HL13" s="185"/>
      <c r="HM13" s="185"/>
      <c r="HN13" s="185"/>
      <c r="HO13" s="185"/>
      <c r="HP13" s="185"/>
      <c r="HQ13" s="185"/>
      <c r="HR13" s="185"/>
      <c r="HS13" s="185"/>
      <c r="HT13" s="185"/>
      <c r="HU13" s="185"/>
      <c r="HV13" s="185"/>
      <c r="HW13" s="185"/>
      <c r="HX13" s="185"/>
      <c r="HY13" s="185"/>
      <c r="HZ13" s="185"/>
      <c r="IA13" s="185"/>
      <c r="IB13" s="185"/>
      <c r="IC13" s="185"/>
      <c r="ID13" s="185"/>
      <c r="IE13" s="185"/>
      <c r="IF13" s="185"/>
      <c r="IG13" s="185"/>
      <c r="IH13" s="185"/>
      <c r="II13" s="185"/>
      <c r="IJ13" s="185"/>
      <c r="IK13" s="185"/>
      <c r="IL13" s="185"/>
      <c r="IM13" s="185"/>
      <c r="IN13" s="185"/>
      <c r="IO13" s="185"/>
      <c r="IP13" s="185"/>
      <c r="IQ13" s="185"/>
      <c r="IR13" s="185"/>
      <c r="IS13" s="185"/>
      <c r="IT13" s="185"/>
      <c r="IU13" s="185"/>
      <c r="IV13" s="185"/>
    </row>
    <row r="14" spans="1:6" ht="12.75">
      <c r="A14" s="180">
        <v>6</v>
      </c>
      <c r="B14" s="181" t="s">
        <v>139</v>
      </c>
      <c r="C14" s="181">
        <v>14022</v>
      </c>
      <c r="D14" s="182" t="s">
        <v>142</v>
      </c>
      <c r="E14" s="183" t="s">
        <v>171</v>
      </c>
      <c r="F14" s="184">
        <v>4887.1</v>
      </c>
    </row>
    <row r="15" spans="1:6" ht="12.75">
      <c r="A15" s="180">
        <v>7</v>
      </c>
      <c r="B15" s="181" t="s">
        <v>139</v>
      </c>
      <c r="C15" s="181">
        <v>14025</v>
      </c>
      <c r="D15" s="182" t="s">
        <v>142</v>
      </c>
      <c r="E15" s="183" t="s">
        <v>171</v>
      </c>
      <c r="F15" s="184">
        <v>4887.1</v>
      </c>
    </row>
    <row r="16" spans="1:6" ht="12.75">
      <c r="A16" s="180">
        <v>8</v>
      </c>
      <c r="B16" s="181" t="s">
        <v>139</v>
      </c>
      <c r="C16" s="181">
        <v>14027</v>
      </c>
      <c r="D16" s="182" t="s">
        <v>142</v>
      </c>
      <c r="E16" s="183" t="s">
        <v>171</v>
      </c>
      <c r="F16" s="184">
        <v>4887.1</v>
      </c>
    </row>
    <row r="17" spans="1:6" ht="12.75">
      <c r="A17" s="180">
        <v>9</v>
      </c>
      <c r="B17" s="181" t="s">
        <v>139</v>
      </c>
      <c r="C17" s="181">
        <v>14029</v>
      </c>
      <c r="D17" s="182" t="s">
        <v>142</v>
      </c>
      <c r="E17" s="183" t="s">
        <v>171</v>
      </c>
      <c r="F17" s="184">
        <v>24435.5</v>
      </c>
    </row>
    <row r="18" spans="1:6" ht="12.75">
      <c r="A18" s="180">
        <v>10</v>
      </c>
      <c r="B18" s="181" t="s">
        <v>139</v>
      </c>
      <c r="C18" s="181">
        <v>14031</v>
      </c>
      <c r="D18" s="182" t="s">
        <v>142</v>
      </c>
      <c r="E18" s="183" t="s">
        <v>171</v>
      </c>
      <c r="F18" s="184">
        <v>14661.3</v>
      </c>
    </row>
    <row r="19" spans="1:6" ht="12.75">
      <c r="A19" s="180">
        <v>11</v>
      </c>
      <c r="B19" s="181" t="s">
        <v>139</v>
      </c>
      <c r="C19" s="181">
        <v>14033</v>
      </c>
      <c r="D19" s="182" t="s">
        <v>142</v>
      </c>
      <c r="E19" s="183" t="s">
        <v>171</v>
      </c>
      <c r="F19" s="184">
        <v>14661.3</v>
      </c>
    </row>
    <row r="20" spans="1:6" ht="12.75">
      <c r="A20" s="180">
        <v>12</v>
      </c>
      <c r="B20" s="181" t="s">
        <v>139</v>
      </c>
      <c r="C20" s="181">
        <v>14035</v>
      </c>
      <c r="D20" s="182" t="s">
        <v>142</v>
      </c>
      <c r="E20" s="183" t="s">
        <v>171</v>
      </c>
      <c r="F20" s="184">
        <v>14661.3</v>
      </c>
    </row>
    <row r="21" spans="1:6" ht="12.75">
      <c r="A21" s="180">
        <v>13</v>
      </c>
      <c r="B21" s="181" t="s">
        <v>139</v>
      </c>
      <c r="C21" s="181">
        <v>14042</v>
      </c>
      <c r="D21" s="182" t="s">
        <v>142</v>
      </c>
      <c r="E21" s="183" t="s">
        <v>171</v>
      </c>
      <c r="F21" s="184">
        <v>61088.75</v>
      </c>
    </row>
    <row r="22" spans="1:6" ht="12.75">
      <c r="A22" s="180">
        <v>14</v>
      </c>
      <c r="B22" s="181" t="s">
        <v>139</v>
      </c>
      <c r="C22" s="181">
        <v>14041</v>
      </c>
      <c r="D22" s="182" t="s">
        <v>142</v>
      </c>
      <c r="E22" s="183" t="s">
        <v>171</v>
      </c>
      <c r="F22" s="184">
        <v>14661.3</v>
      </c>
    </row>
    <row r="23" spans="1:6" ht="12.75">
      <c r="A23" s="180">
        <v>15</v>
      </c>
      <c r="B23" s="181" t="s">
        <v>139</v>
      </c>
      <c r="C23" s="181">
        <v>14040</v>
      </c>
      <c r="D23" s="182" t="s">
        <v>142</v>
      </c>
      <c r="E23" s="183" t="s">
        <v>171</v>
      </c>
      <c r="F23" s="184">
        <v>4887.1</v>
      </c>
    </row>
    <row r="24" spans="1:6" ht="12.75">
      <c r="A24" s="180">
        <v>16</v>
      </c>
      <c r="B24" s="181" t="s">
        <v>139</v>
      </c>
      <c r="C24" s="181">
        <v>14039</v>
      </c>
      <c r="D24" s="182" t="s">
        <v>142</v>
      </c>
      <c r="E24" s="183" t="s">
        <v>171</v>
      </c>
      <c r="F24" s="184">
        <v>24435.5</v>
      </c>
    </row>
    <row r="25" spans="1:6" ht="12.75">
      <c r="A25" s="180">
        <v>17</v>
      </c>
      <c r="B25" s="181" t="s">
        <v>139</v>
      </c>
      <c r="C25" s="181">
        <v>14038</v>
      </c>
      <c r="D25" s="182" t="s">
        <v>142</v>
      </c>
      <c r="E25" s="183" t="s">
        <v>171</v>
      </c>
      <c r="F25" s="184">
        <v>14661.3</v>
      </c>
    </row>
    <row r="26" spans="1:6" ht="12.75">
      <c r="A26" s="180">
        <v>18</v>
      </c>
      <c r="B26" s="181" t="s">
        <v>139</v>
      </c>
      <c r="C26" s="181">
        <v>14037</v>
      </c>
      <c r="D26" s="182" t="s">
        <v>142</v>
      </c>
      <c r="E26" s="183" t="s">
        <v>171</v>
      </c>
      <c r="F26" s="184">
        <v>14661.3</v>
      </c>
    </row>
    <row r="27" spans="1:6" ht="12.75">
      <c r="A27" s="180">
        <v>19</v>
      </c>
      <c r="B27" s="181" t="s">
        <v>139</v>
      </c>
      <c r="C27" s="181">
        <v>14036</v>
      </c>
      <c r="D27" s="182" t="s">
        <v>142</v>
      </c>
      <c r="E27" s="183" t="s">
        <v>171</v>
      </c>
      <c r="F27" s="184">
        <v>21991.95</v>
      </c>
    </row>
    <row r="28" spans="1:6" ht="12.75">
      <c r="A28" s="180">
        <v>20</v>
      </c>
      <c r="B28" s="181" t="s">
        <v>139</v>
      </c>
      <c r="C28" s="181">
        <v>14034</v>
      </c>
      <c r="D28" s="182" t="s">
        <v>142</v>
      </c>
      <c r="E28" s="183" t="s">
        <v>171</v>
      </c>
      <c r="F28" s="184">
        <v>14661.3</v>
      </c>
    </row>
    <row r="29" spans="1:6" ht="12.75">
      <c r="A29" s="180">
        <v>21</v>
      </c>
      <c r="B29" s="181" t="s">
        <v>139</v>
      </c>
      <c r="C29" s="181">
        <v>14032</v>
      </c>
      <c r="D29" s="182" t="s">
        <v>142</v>
      </c>
      <c r="E29" s="183" t="s">
        <v>171</v>
      </c>
      <c r="F29" s="184">
        <v>36653.25</v>
      </c>
    </row>
    <row r="30" spans="1:6" ht="12.75">
      <c r="A30" s="180">
        <v>22</v>
      </c>
      <c r="B30" s="181" t="s">
        <v>139</v>
      </c>
      <c r="C30" s="181">
        <v>14030</v>
      </c>
      <c r="D30" s="182" t="s">
        <v>142</v>
      </c>
      <c r="E30" s="183" t="s">
        <v>171</v>
      </c>
      <c r="F30" s="184">
        <v>14661.3</v>
      </c>
    </row>
    <row r="31" spans="1:6" ht="12.75">
      <c r="A31" s="180">
        <v>23</v>
      </c>
      <c r="B31" s="181" t="s">
        <v>139</v>
      </c>
      <c r="C31" s="181">
        <v>14028</v>
      </c>
      <c r="D31" s="182" t="s">
        <v>142</v>
      </c>
      <c r="E31" s="183" t="s">
        <v>171</v>
      </c>
      <c r="F31" s="184">
        <v>14661.3</v>
      </c>
    </row>
    <row r="32" spans="1:6" ht="12.75">
      <c r="A32" s="180">
        <v>24</v>
      </c>
      <c r="B32" s="181" t="s">
        <v>139</v>
      </c>
      <c r="C32" s="181">
        <v>14026</v>
      </c>
      <c r="D32" s="182" t="s">
        <v>142</v>
      </c>
      <c r="E32" s="183" t="s">
        <v>171</v>
      </c>
      <c r="F32" s="184">
        <v>14661.3</v>
      </c>
    </row>
    <row r="33" spans="1:6" ht="12.75">
      <c r="A33" s="180">
        <v>25</v>
      </c>
      <c r="B33" s="181" t="s">
        <v>139</v>
      </c>
      <c r="C33" s="181">
        <v>14023</v>
      </c>
      <c r="D33" s="182" t="s">
        <v>142</v>
      </c>
      <c r="E33" s="183" t="s">
        <v>171</v>
      </c>
      <c r="F33" s="184">
        <v>29322.6</v>
      </c>
    </row>
    <row r="34" spans="1:6" ht="12.75">
      <c r="A34" s="180">
        <v>26</v>
      </c>
      <c r="B34" s="181" t="s">
        <v>134</v>
      </c>
      <c r="C34" s="181">
        <v>14791</v>
      </c>
      <c r="D34" s="182" t="s">
        <v>151</v>
      </c>
      <c r="E34" s="183" t="s">
        <v>167</v>
      </c>
      <c r="F34" s="184">
        <v>3000000</v>
      </c>
    </row>
    <row r="35" spans="1:6" ht="13.5" thickBot="1">
      <c r="A35" s="186">
        <v>27</v>
      </c>
      <c r="B35" s="187" t="s">
        <v>137</v>
      </c>
      <c r="C35" s="187">
        <v>14893</v>
      </c>
      <c r="D35" s="188" t="s">
        <v>147</v>
      </c>
      <c r="E35" s="189" t="s">
        <v>172</v>
      </c>
      <c r="F35" s="190">
        <v>327455.2</v>
      </c>
    </row>
    <row r="36" spans="1:6" ht="20.25" customHeight="1" thickBot="1">
      <c r="A36" s="191" t="s">
        <v>5</v>
      </c>
      <c r="B36" s="176"/>
      <c r="C36" s="176"/>
      <c r="D36" s="176"/>
      <c r="E36" s="192"/>
      <c r="F36" s="193">
        <f>SUM(F9:F35)</f>
        <v>3787845.11</v>
      </c>
    </row>
  </sheetData>
  <sheetProtection selectLockedCells="1" selectUnlockedCells="1"/>
  <printOptions/>
  <pageMargins left="0.7480314960629921" right="0.7480314960629921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2022-11-17T11:51:22Z</cp:lastPrinted>
  <dcterms:created xsi:type="dcterms:W3CDTF">2016-01-19T13:06:09Z</dcterms:created>
  <dcterms:modified xsi:type="dcterms:W3CDTF">2022-11-17T11:51:38Z</dcterms:modified>
  <cp:category/>
  <cp:version/>
  <cp:contentType/>
  <cp:contentStatus/>
</cp:coreProperties>
</file>