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18_Materiale si obiecte sanitare\02_Doc suport\"/>
    </mc:Choice>
  </mc:AlternateContent>
  <xr:revisionPtr revIDLastSave="0" documentId="13_ncr:1_{03DCFA07-6226-4416-BF87-4C8CD6FAC331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Form_of_fin!$A$1:$E$129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1" l="1"/>
  <c r="E68" i="1"/>
  <c r="E34" i="1"/>
  <c r="E91" i="1" l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90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72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38" i="1"/>
  <c r="E23" i="1"/>
  <c r="E24" i="1"/>
  <c r="E25" i="1"/>
  <c r="E26" i="1"/>
  <c r="E27" i="1"/>
  <c r="E28" i="1"/>
  <c r="E29" i="1"/>
  <c r="E30" i="1"/>
  <c r="E31" i="1"/>
  <c r="E32" i="1"/>
  <c r="E33" i="1"/>
  <c r="E22" i="1"/>
  <c r="E35" i="1" l="1"/>
  <c r="E36" i="1" s="1"/>
  <c r="E113" i="1"/>
  <c r="E114" i="1" s="1"/>
  <c r="E87" i="1"/>
  <c r="E88" i="1" s="1"/>
  <c r="E69" i="1" l="1"/>
  <c r="E70" i="1" s="1"/>
  <c r="E115" i="1"/>
  <c r="E116" i="1" s="1"/>
  <c r="E117" i="1" s="1"/>
</calcChain>
</file>

<file path=xl/sharedStrings.xml><?xml version="1.0" encoding="utf-8"?>
<sst xmlns="http://schemas.openxmlformats.org/spreadsheetml/2006/main" count="128" uniqueCount="119">
  <si>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</si>
  <si>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</si>
  <si>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</si>
  <si>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</si>
  <si>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</si>
  <si>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</si>
  <si>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</si>
  <si>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</si>
  <si>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</si>
  <si>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</si>
  <si>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</si>
  <si>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</si>
  <si>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</si>
  <si>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</si>
  <si>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</si>
  <si>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</si>
  <si>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</si>
  <si>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</si>
  <si>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</si>
  <si>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</si>
  <si>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</si>
  <si>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</si>
  <si>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</si>
  <si>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</si>
  <si>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</si>
  <si>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</si>
  <si>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</si>
  <si>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</si>
  <si>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</si>
  <si>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Lot I</t>
  </si>
  <si>
    <t>Capac wc universal alb</t>
  </si>
  <si>
    <t>Lavoar cu piedestal</t>
  </si>
  <si>
    <t>Set fixare lavoar cu capace decorative</t>
  </si>
  <si>
    <t>Lot II</t>
  </si>
  <si>
    <t xml:space="preserve">Aerator baterie lavoar </t>
  </si>
  <si>
    <t>Teu alama filet interior -1/2"</t>
  </si>
  <si>
    <t>Niplu alama – ½"</t>
  </si>
  <si>
    <t>Niplu alama, FE-FE, 1/2"</t>
  </si>
  <si>
    <t>Tub polipropilena canalizare interioara,cu mufa/garnitura Dn 40 mm – 1 m</t>
  </si>
  <si>
    <t>Mufa PP  DN 40</t>
  </si>
  <si>
    <t>Capac PP, D 40 mm</t>
  </si>
  <si>
    <t>Lot IV</t>
  </si>
  <si>
    <t>Lot III</t>
  </si>
  <si>
    <t>Silicon sanitar transparent</t>
  </si>
  <si>
    <t>Silicon sanitar alb</t>
  </si>
  <si>
    <t>Butelie gaz cu filet – 1/8"</t>
  </si>
  <si>
    <t xml:space="preserve">Diblu + surub cui 5 x 30 mm </t>
  </si>
  <si>
    <t>Diblu + surub cui 6 x 40 mm</t>
  </si>
  <si>
    <t>Diblu + surub cui 6 x 60 mm</t>
  </si>
  <si>
    <t>Diblu + surub cui 8 x 60 mm</t>
  </si>
  <si>
    <t>Diblu + surub cui 8 x 100 mm</t>
  </si>
  <si>
    <t>Pistol silicon, tub aluminiu, sistem actionare metalic</t>
  </si>
  <si>
    <t xml:space="preserve">Pastile de sare pentru dedurizarea apei </t>
  </si>
  <si>
    <t>Vaselina tub minim 400g- maxim 1000g , pentru instalații</t>
  </si>
  <si>
    <r>
      <t>1.   Examinând Scrisoarea de intenție și având în vedere Specificațiile tehnice publicate, subsemnatul, reprezentant al ofertantului, ne oferim să livrăm produsele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</si>
  <si>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</si>
  <si>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(nu mai putin de 30 de zile)</t>
  </si>
  <si>
    <t>Total  Lot I - IV (lei fără TVA)</t>
  </si>
  <si>
    <t>Total Lot I - IV TVA</t>
  </si>
  <si>
    <t>TOTAL Lot I - IV (lei cu TVA)</t>
  </si>
  <si>
    <t>2024_A1_018_Materiale și obiecte sanitare</t>
  </si>
  <si>
    <t xml:space="preserve">Oglinda pentru lavoar – 50x70 cm cu sistem de prindere </t>
  </si>
  <si>
    <t>Dozator pentru sapun lichid din inox min600-max1000 ml cu sistem prindere</t>
  </si>
  <si>
    <t>Rezervor wc semiinaltime, alimentare stg/drt, complet echipat</t>
  </si>
  <si>
    <t>Pisoar  ceramica, alb, alimentare superioara</t>
  </si>
  <si>
    <t xml:space="preserve">Set vas WC + rezervor semi - inaltime + mecanism + capac </t>
  </si>
  <si>
    <t>vas WC cu kit prindere si fixare</t>
  </si>
  <si>
    <t xml:space="preserve">Clapeta actionare rezervor WC alb tip laguna </t>
  </si>
  <si>
    <t>Baterie lavoar monocomanda pipă scurtă</t>
  </si>
  <si>
    <t>Racord flexibil 5/4"×32/40, cu piulita din plastic, si ventil lavoar cu sita din otel inoxidabil Ø63</t>
  </si>
  <si>
    <t>Racord flexibil extensibil cu insertie metalica ptr wc De 110 mm cu manson</t>
  </si>
  <si>
    <t>Racord flexibil alimentare baterie monocomanda inox 1/2"-1/8", 30 cm</t>
  </si>
  <si>
    <t>Robinet coltar din alama cu filtru (pentru lavoar) 1/2"x1/2"</t>
  </si>
  <si>
    <t>Robinet coltar din alama cu filtru (pentru lavoar) 1/2"-3/8"</t>
  </si>
  <si>
    <t>Robinet de trecere pentru apa cu bila si fluture, filet interior 1/2”</t>
  </si>
  <si>
    <t>Sifon scurgere pisoar tip butelie  PP, 50-40 mm</t>
  </si>
  <si>
    <t>Sifon scurgere pisoar tip butelie PP, 50-32 mm</t>
  </si>
  <si>
    <t>Robinet clatire pisoar – 1/2", Q = min0.3l-max1.5l</t>
  </si>
  <si>
    <t>Robinet flotor rezervor wc, racord 3/8"</t>
  </si>
  <si>
    <t>Racord flexibil pentru apă 3/8"-3/8", filet interior, 40 cm</t>
  </si>
  <si>
    <t>Cot alama nr.2 – ½"</t>
  </si>
  <si>
    <t>Cot alama nr.1 – ½"</t>
  </si>
  <si>
    <t>Reductie alama – 1/2"-3/8"</t>
  </si>
  <si>
    <t>Prelungire alama - 1/2"- 1 cm</t>
  </si>
  <si>
    <t>Prelungire alama - 1/2"- 2 cm</t>
  </si>
  <si>
    <t>Baterie monocomanda spalator, de perete, pipa lunga</t>
  </si>
  <si>
    <t xml:space="preserve">Cot pentru teava PexAl Dn 16 </t>
  </si>
  <si>
    <t xml:space="preserve">Cot cu talpa pentru teava PexAl Dn 16 </t>
  </si>
  <si>
    <t>Conector (mufa)  pentru teava PexAl Dn 16</t>
  </si>
  <si>
    <t>Robinet dublu serviciu din alamă, conexiune 1/2'' - 3/4''</t>
  </si>
  <si>
    <t xml:space="preserve">Teu pentru teava PexAl Dn 16 </t>
  </si>
  <si>
    <t>Mufa prelungire alama 1/2”x30 mm</t>
  </si>
  <si>
    <t>Conector teava pexal 16 x1/2- FI</t>
  </si>
  <si>
    <t>Reductie alama 1/2"x3/8"- FE-FI</t>
  </si>
  <si>
    <t>Tub polipropilena canalizare interioara,cu mufa/garnitura Dn 32 mm – 1 m</t>
  </si>
  <si>
    <t>Tub polipropilena canalizare interioara,cu mufa/garnitura Dn 50 mm – 1 m</t>
  </si>
  <si>
    <t>Cot scurgere polipropilena canalizare interioara,cu mufa/garnitura Dn 32 mm; 87grd</t>
  </si>
  <si>
    <t>Cot scurgere polipropilena canalizare interioara,cu mufa/garnitura Dn 40 mm; 87grd</t>
  </si>
  <si>
    <t>Cot scurgere polipropilena canalizare interioara,cu mufa/garnitura Dn 50 mm; 87grd</t>
  </si>
  <si>
    <t>Cot scurgere polipropilena canalizare interioara,cu mufa/garnitura Dn 32 mm; 45grd</t>
  </si>
  <si>
    <t>Cot scurgere polipropilena canalizare interioara,cu mufa/garnitura Dn 40 mm; 45grd</t>
  </si>
  <si>
    <t>Cot scurgere polipropilena canalizare interioara,cu mufa/garnitura Dn 50 mm; 45grd</t>
  </si>
  <si>
    <t>Ramificatie PP  pentru scurgere, D 40 x 40 mm, 45 grade</t>
  </si>
  <si>
    <t>Reductie  polipropilena 40-32 mm</t>
  </si>
  <si>
    <t>Teava PEX-AL APE 16 x 2 mm</t>
  </si>
  <si>
    <t>Usa gura vizitare plastic alb 200x200 mm</t>
  </si>
  <si>
    <t>Usa gura vizitare plastic alb 200x300 mm</t>
  </si>
  <si>
    <t>Usa gura vizitare plastic alb 200x150 mm</t>
  </si>
  <si>
    <t>Canepa fuior 250g</t>
  </si>
  <si>
    <t>Lampa pe gaz tip pistol pentru butelie cu filet - 1/8"</t>
  </si>
  <si>
    <t>Panza bomfaier metale 300 mm, cu doua fete</t>
  </si>
  <si>
    <t>Fierastrau Bomfaier 300 mm, metal cu lemn/plastic</t>
  </si>
  <si>
    <t xml:space="preserve">Pasta pentru etansare filete, 400-600 g </t>
  </si>
  <si>
    <t>Sfoara etansare teflon filete, 150 – 200 m</t>
  </si>
  <si>
    <t>Pompa manuala desfundat instalatii sanitare (țevi, chiuvete și toalete)</t>
  </si>
  <si>
    <t>Pompa manuala desfundat lavoar(cauciuc si coada lemn)</t>
  </si>
  <si>
    <t>....../......../2024</t>
  </si>
  <si>
    <r>
      <t xml:space="preserve">Etajera lavoar din sticla - </t>
    </r>
    <r>
      <rPr>
        <sz val="12"/>
        <rFont val="Trebuchet MS"/>
        <family val="2"/>
      </rPr>
      <t xml:space="preserve">50-55/12.5-15/4.5-6 cm </t>
    </r>
    <r>
      <rPr>
        <sz val="12"/>
        <color rgb="FF000000"/>
        <rFont val="Trebuchet MS"/>
        <family val="2"/>
      </rPr>
      <t xml:space="preserve">cu sistem prindere </t>
    </r>
  </si>
  <si>
    <r>
      <t xml:space="preserve">Set fixare was wc in pardoseala </t>
    </r>
    <r>
      <rPr>
        <sz val="12"/>
        <color rgb="FF333333"/>
        <rFont val="Trebuchet MS"/>
        <family val="2"/>
      </rPr>
      <t>Ø 6 x 90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</si>
</sst>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0000"/>
      <name val="Trebuchet MS"/>
      <family val="2"/>
    </font>
    <font>
      <sz val="12"/>
      <color rgb="FF333333"/>
      <name val="Trebuchet MS"/>
      <family val="2"/>
    </font>
    <font>
      <i/>
      <sz val="12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8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3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64" fontId="15" fillId="2" borderId="6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8" fillId="0" borderId="5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130"/>
  <sheetViews>
    <sheetView tabSelected="1" view="pageBreakPreview" topLeftCell="A31" zoomScale="166" zoomScaleNormal="100" zoomScaleSheetLayoutView="166" workbookViewId="0">
      <selection activeCell="E90" sqref="E90:E111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6.5" x14ac:dyDescent="0.3">
      <c r="A1" s="2" t="s">
        <v>0</v>
      </c>
      <c r="B1" s="3"/>
      <c r="C1" s="4"/>
      <c r="D1" s="3"/>
      <c r="E1" s="3"/>
    </row>
    <row r="2" spans="1:5" ht="18" x14ac:dyDescent="0.3">
      <c r="A2" s="5" t="s">
        <v>24</v>
      </c>
      <c r="B2" s="6"/>
      <c r="C2" s="6"/>
      <c r="D2" s="7"/>
      <c r="E2" s="7"/>
    </row>
    <row r="3" spans="1:5" ht="18" x14ac:dyDescent="0.3">
      <c r="A3" s="5" t="s">
        <v>1</v>
      </c>
      <c r="B3" s="7"/>
      <c r="C3" s="8"/>
      <c r="D3" s="7"/>
      <c r="E3" s="7"/>
    </row>
    <row r="4" spans="1:5" ht="18" x14ac:dyDescent="0.3">
      <c r="A4" s="5" t="s">
        <v>2</v>
      </c>
      <c r="B4" s="7"/>
      <c r="C4" s="8"/>
      <c r="D4" s="7"/>
      <c r="E4" s="7"/>
    </row>
    <row r="5" spans="1:5" ht="18" x14ac:dyDescent="0.3">
      <c r="A5" s="5" t="s">
        <v>3</v>
      </c>
      <c r="B5" s="7"/>
      <c r="C5" s="8"/>
      <c r="D5" s="7"/>
      <c r="E5" s="7"/>
    </row>
    <row r="6" spans="1:5" ht="18" x14ac:dyDescent="0.3">
      <c r="A6" s="5" t="s">
        <v>4</v>
      </c>
      <c r="B6" s="7"/>
      <c r="C6" s="8"/>
      <c r="D6" s="7"/>
      <c r="E6" s="7"/>
    </row>
    <row r="7" spans="1:5" ht="18" x14ac:dyDescent="0.3">
      <c r="A7" s="5" t="s">
        <v>5</v>
      </c>
      <c r="B7" s="7"/>
      <c r="C7" s="8"/>
      <c r="D7" s="7"/>
      <c r="E7" s="7"/>
    </row>
    <row r="8" spans="1:5" ht="18" x14ac:dyDescent="0.3">
      <c r="A8" s="5" t="s">
        <v>6</v>
      </c>
      <c r="B8" s="7"/>
      <c r="C8" s="8"/>
      <c r="D8" s="7"/>
      <c r="E8" s="7"/>
    </row>
    <row r="9" spans="1:5" ht="16.5" x14ac:dyDescent="0.3">
      <c r="A9" s="9"/>
      <c r="B9" s="3"/>
      <c r="C9" s="4"/>
      <c r="D9" s="3"/>
      <c r="E9" s="3"/>
    </row>
    <row r="10" spans="1:5" ht="23.25" customHeight="1" x14ac:dyDescent="0.25">
      <c r="A10" s="47" t="s">
        <v>21</v>
      </c>
      <c r="B10" s="47"/>
      <c r="C10" s="47"/>
      <c r="D10" s="47"/>
      <c r="E10" s="47"/>
    </row>
    <row r="11" spans="1:5" ht="20.25" customHeight="1" x14ac:dyDescent="0.25">
      <c r="A11" s="53" t="s">
        <v>60</v>
      </c>
      <c r="B11" s="54"/>
      <c r="C11" s="54"/>
      <c r="D11" s="54"/>
      <c r="E11" s="54"/>
    </row>
    <row r="12" spans="1:5" ht="18" x14ac:dyDescent="0.3">
      <c r="A12" s="10" t="s">
        <v>7</v>
      </c>
      <c r="B12" s="3"/>
      <c r="C12" s="4"/>
      <c r="D12" s="3"/>
      <c r="E12" s="3"/>
    </row>
    <row r="13" spans="1:5" ht="18" x14ac:dyDescent="0.3">
      <c r="A13" s="10" t="s">
        <v>23</v>
      </c>
      <c r="B13" s="3"/>
      <c r="C13" s="4"/>
      <c r="D13" s="3"/>
      <c r="E13" s="3"/>
    </row>
    <row r="14" spans="1:5" ht="18" x14ac:dyDescent="0.3">
      <c r="A14" s="10" t="s">
        <v>8</v>
      </c>
      <c r="B14" s="3"/>
      <c r="C14" s="4"/>
      <c r="D14" s="3"/>
      <c r="E14" s="3"/>
    </row>
    <row r="15" spans="1:5" ht="16.5" x14ac:dyDescent="0.3">
      <c r="A15" s="11"/>
      <c r="B15" s="3"/>
      <c r="C15" s="4"/>
      <c r="D15" s="3"/>
      <c r="E15" s="3"/>
    </row>
    <row r="16" spans="1:5" ht="47.45" customHeight="1" x14ac:dyDescent="0.25">
      <c r="A16" s="48" t="s">
        <v>54</v>
      </c>
      <c r="B16" s="48"/>
      <c r="C16" s="48"/>
      <c r="D16" s="48"/>
      <c r="E16" s="48"/>
    </row>
    <row r="17" spans="1:5" ht="17.25" thickBot="1" x14ac:dyDescent="0.35">
      <c r="A17" s="11"/>
      <c r="B17" s="3"/>
      <c r="C17" s="4"/>
      <c r="D17" s="3"/>
      <c r="E17" s="3"/>
    </row>
    <row r="18" spans="1:5" ht="22.9" customHeight="1" x14ac:dyDescent="0.25">
      <c r="A18" s="49" t="s">
        <v>9</v>
      </c>
      <c r="B18" s="51" t="s">
        <v>26</v>
      </c>
      <c r="C18" s="51" t="s">
        <v>20</v>
      </c>
      <c r="D18" s="51" t="s">
        <v>10</v>
      </c>
      <c r="E18" s="51" t="s">
        <v>11</v>
      </c>
    </row>
    <row r="19" spans="1:5" ht="13.5" customHeight="1" x14ac:dyDescent="0.25">
      <c r="A19" s="50"/>
      <c r="B19" s="52"/>
      <c r="C19" s="52"/>
      <c r="D19" s="52"/>
      <c r="E19" s="52"/>
    </row>
    <row r="20" spans="1:5" ht="16.5" x14ac:dyDescent="0.25">
      <c r="A20" s="25">
        <v>0</v>
      </c>
      <c r="B20" s="25">
        <v>1</v>
      </c>
      <c r="C20" s="25">
        <v>2</v>
      </c>
      <c r="D20" s="25">
        <v>3</v>
      </c>
      <c r="E20" s="25" t="s">
        <v>22</v>
      </c>
    </row>
    <row r="21" spans="1:5" ht="15.75" customHeight="1" x14ac:dyDescent="0.25">
      <c r="A21" s="69" t="s">
        <v>29</v>
      </c>
      <c r="B21" s="70"/>
      <c r="C21" s="70"/>
      <c r="D21" s="70"/>
      <c r="E21" s="71"/>
    </row>
    <row r="22" spans="1:5" ht="36" x14ac:dyDescent="0.25">
      <c r="A22" s="43">
        <v>1</v>
      </c>
      <c r="B22" s="26" t="s">
        <v>61</v>
      </c>
      <c r="C22" s="27">
        <v>10</v>
      </c>
      <c r="D22" s="22"/>
      <c r="E22" s="23">
        <f>C22*D22</f>
        <v>0</v>
      </c>
    </row>
    <row r="23" spans="1:5" ht="36" x14ac:dyDescent="0.25">
      <c r="A23" s="43">
        <v>2</v>
      </c>
      <c r="B23" s="28" t="s">
        <v>117</v>
      </c>
      <c r="C23" s="29">
        <v>20</v>
      </c>
      <c r="D23" s="22"/>
      <c r="E23" s="23">
        <f t="shared" ref="E23:E33" si="0">C23*D23</f>
        <v>0</v>
      </c>
    </row>
    <row r="24" spans="1:5" ht="36" x14ac:dyDescent="0.25">
      <c r="A24" s="43">
        <v>3</v>
      </c>
      <c r="B24" s="30" t="s">
        <v>62</v>
      </c>
      <c r="C24" s="31">
        <v>15</v>
      </c>
      <c r="D24" s="22"/>
      <c r="E24" s="23">
        <f t="shared" si="0"/>
        <v>0</v>
      </c>
    </row>
    <row r="25" spans="1:5" ht="18" x14ac:dyDescent="0.25">
      <c r="A25" s="43">
        <v>4</v>
      </c>
      <c r="B25" s="28" t="s">
        <v>30</v>
      </c>
      <c r="C25" s="29">
        <v>40</v>
      </c>
      <c r="D25" s="22"/>
      <c r="E25" s="23">
        <f t="shared" si="0"/>
        <v>0</v>
      </c>
    </row>
    <row r="26" spans="1:5" ht="36" x14ac:dyDescent="0.25">
      <c r="A26" s="43">
        <v>5</v>
      </c>
      <c r="B26" s="28" t="s">
        <v>63</v>
      </c>
      <c r="C26" s="29">
        <v>30</v>
      </c>
      <c r="D26" s="22"/>
      <c r="E26" s="23">
        <f t="shared" si="0"/>
        <v>0</v>
      </c>
    </row>
    <row r="27" spans="1:5" ht="36" x14ac:dyDescent="0.25">
      <c r="A27" s="43">
        <v>6</v>
      </c>
      <c r="B27" s="28" t="s">
        <v>118</v>
      </c>
      <c r="C27" s="29">
        <v>80</v>
      </c>
      <c r="D27" s="22"/>
      <c r="E27" s="23">
        <f t="shared" si="0"/>
        <v>0</v>
      </c>
    </row>
    <row r="28" spans="1:5" ht="36" x14ac:dyDescent="0.25">
      <c r="A28" s="43">
        <v>7</v>
      </c>
      <c r="B28" s="28" t="s">
        <v>64</v>
      </c>
      <c r="C28" s="29">
        <v>15</v>
      </c>
      <c r="D28" s="22"/>
      <c r="E28" s="23">
        <f t="shared" si="0"/>
        <v>0</v>
      </c>
    </row>
    <row r="29" spans="1:5" ht="39.75" customHeight="1" x14ac:dyDescent="0.25">
      <c r="A29" s="43">
        <v>8</v>
      </c>
      <c r="B29" s="28" t="s">
        <v>65</v>
      </c>
      <c r="C29" s="29">
        <v>30</v>
      </c>
      <c r="D29" s="22"/>
      <c r="E29" s="23">
        <f t="shared" si="0"/>
        <v>0</v>
      </c>
    </row>
    <row r="30" spans="1:5" ht="24.95" customHeight="1" x14ac:dyDescent="0.25">
      <c r="A30" s="43">
        <v>9</v>
      </c>
      <c r="B30" s="28" t="s">
        <v>31</v>
      </c>
      <c r="C30" s="29">
        <v>30</v>
      </c>
      <c r="D30" s="22"/>
      <c r="E30" s="23">
        <f t="shared" si="0"/>
        <v>0</v>
      </c>
    </row>
    <row r="31" spans="1:5" ht="18" x14ac:dyDescent="0.25">
      <c r="A31" s="43">
        <v>10</v>
      </c>
      <c r="B31" s="28" t="s">
        <v>32</v>
      </c>
      <c r="C31" s="29">
        <v>30</v>
      </c>
      <c r="D31" s="22"/>
      <c r="E31" s="23">
        <f t="shared" si="0"/>
        <v>0</v>
      </c>
    </row>
    <row r="32" spans="1:5" ht="18" x14ac:dyDescent="0.25">
      <c r="A32" s="43">
        <v>11</v>
      </c>
      <c r="B32" s="28" t="s">
        <v>66</v>
      </c>
      <c r="C32" s="29">
        <v>30</v>
      </c>
      <c r="D32" s="22"/>
      <c r="E32" s="23">
        <f t="shared" si="0"/>
        <v>0</v>
      </c>
    </row>
    <row r="33" spans="1:5" ht="36" x14ac:dyDescent="0.25">
      <c r="A33" s="43">
        <v>12</v>
      </c>
      <c r="B33" s="32" t="s">
        <v>67</v>
      </c>
      <c r="C33" s="33">
        <v>20</v>
      </c>
      <c r="D33" s="22"/>
      <c r="E33" s="23">
        <f t="shared" si="0"/>
        <v>0</v>
      </c>
    </row>
    <row r="34" spans="1:5" ht="18" x14ac:dyDescent="0.25">
      <c r="A34" s="21"/>
      <c r="B34" s="44" t="s">
        <v>12</v>
      </c>
      <c r="C34" s="45"/>
      <c r="D34" s="46"/>
      <c r="E34" s="23">
        <f>SUM(E22:E33)</f>
        <v>0</v>
      </c>
    </row>
    <row r="35" spans="1:5" ht="18" x14ac:dyDescent="0.25">
      <c r="A35" s="21"/>
      <c r="B35" s="44" t="s">
        <v>13</v>
      </c>
      <c r="C35" s="45"/>
      <c r="D35" s="46"/>
      <c r="E35" s="23">
        <f>E34*19%</f>
        <v>0</v>
      </c>
    </row>
    <row r="36" spans="1:5" ht="18" x14ac:dyDescent="0.25">
      <c r="A36" s="21"/>
      <c r="B36" s="44" t="s">
        <v>14</v>
      </c>
      <c r="C36" s="45"/>
      <c r="D36" s="46"/>
      <c r="E36" s="23">
        <f>E34+E35</f>
        <v>0</v>
      </c>
    </row>
    <row r="37" spans="1:5" ht="17.25" customHeight="1" thickBot="1" x14ac:dyDescent="0.3">
      <c r="A37" s="66" t="s">
        <v>33</v>
      </c>
      <c r="B37" s="67"/>
      <c r="C37" s="67"/>
      <c r="D37" s="67"/>
      <c r="E37" s="68"/>
    </row>
    <row r="38" spans="1:5" ht="18" x14ac:dyDescent="0.25">
      <c r="A38" s="43">
        <v>1</v>
      </c>
      <c r="B38" s="34" t="s">
        <v>68</v>
      </c>
      <c r="C38" s="35">
        <v>50</v>
      </c>
      <c r="D38" s="22"/>
      <c r="E38" s="23">
        <f>C38*D38</f>
        <v>0</v>
      </c>
    </row>
    <row r="39" spans="1:5" ht="54" x14ac:dyDescent="0.25">
      <c r="A39" s="43">
        <v>2</v>
      </c>
      <c r="B39" s="30" t="s">
        <v>69</v>
      </c>
      <c r="C39" s="29">
        <v>80</v>
      </c>
      <c r="D39" s="22"/>
      <c r="E39" s="23">
        <f t="shared" ref="E39:E67" si="1">C39*D39</f>
        <v>0</v>
      </c>
    </row>
    <row r="40" spans="1:5" ht="32.25" customHeight="1" x14ac:dyDescent="0.25">
      <c r="A40" s="43">
        <v>3</v>
      </c>
      <c r="B40" s="28" t="s">
        <v>70</v>
      </c>
      <c r="C40" s="29">
        <v>40</v>
      </c>
      <c r="D40" s="22"/>
      <c r="E40" s="23">
        <f t="shared" si="1"/>
        <v>0</v>
      </c>
    </row>
    <row r="41" spans="1:5" ht="18" x14ac:dyDescent="0.25">
      <c r="A41" s="43">
        <v>4</v>
      </c>
      <c r="B41" s="28" t="s">
        <v>34</v>
      </c>
      <c r="C41" s="29">
        <v>160</v>
      </c>
      <c r="D41" s="22"/>
      <c r="E41" s="23">
        <f t="shared" si="1"/>
        <v>0</v>
      </c>
    </row>
    <row r="42" spans="1:5" ht="36" x14ac:dyDescent="0.25">
      <c r="A42" s="43">
        <v>5</v>
      </c>
      <c r="B42" s="28" t="s">
        <v>71</v>
      </c>
      <c r="C42" s="29">
        <v>100</v>
      </c>
      <c r="D42" s="22"/>
      <c r="E42" s="23">
        <f t="shared" si="1"/>
        <v>0</v>
      </c>
    </row>
    <row r="43" spans="1:5" ht="36" x14ac:dyDescent="0.25">
      <c r="A43" s="43">
        <v>6</v>
      </c>
      <c r="B43" s="30" t="s">
        <v>72</v>
      </c>
      <c r="C43" s="31">
        <v>90</v>
      </c>
      <c r="D43" s="22"/>
      <c r="E43" s="23">
        <f t="shared" si="1"/>
        <v>0</v>
      </c>
    </row>
    <row r="44" spans="1:5" ht="36" x14ac:dyDescent="0.25">
      <c r="A44" s="43">
        <v>7</v>
      </c>
      <c r="B44" s="30" t="s">
        <v>73</v>
      </c>
      <c r="C44" s="31">
        <v>90</v>
      </c>
      <c r="D44" s="22"/>
      <c r="E44" s="23">
        <f t="shared" si="1"/>
        <v>0</v>
      </c>
    </row>
    <row r="45" spans="1:5" ht="36" x14ac:dyDescent="0.25">
      <c r="A45" s="43">
        <v>8</v>
      </c>
      <c r="B45" s="36" t="s">
        <v>74</v>
      </c>
      <c r="C45" s="31">
        <v>90</v>
      </c>
      <c r="D45" s="22"/>
      <c r="E45" s="23">
        <f t="shared" si="1"/>
        <v>0</v>
      </c>
    </row>
    <row r="46" spans="1:5" ht="36" x14ac:dyDescent="0.25">
      <c r="A46" s="43">
        <v>9</v>
      </c>
      <c r="B46" s="28" t="s">
        <v>75</v>
      </c>
      <c r="C46" s="29">
        <v>30</v>
      </c>
      <c r="D46" s="22"/>
      <c r="E46" s="23">
        <f t="shared" si="1"/>
        <v>0</v>
      </c>
    </row>
    <row r="47" spans="1:5" ht="36" x14ac:dyDescent="0.25">
      <c r="A47" s="43">
        <v>10</v>
      </c>
      <c r="B47" s="28" t="s">
        <v>76</v>
      </c>
      <c r="C47" s="29">
        <v>8</v>
      </c>
      <c r="D47" s="22"/>
      <c r="E47" s="23">
        <f t="shared" si="1"/>
        <v>0</v>
      </c>
    </row>
    <row r="48" spans="1:5" ht="36" x14ac:dyDescent="0.25">
      <c r="A48" s="43">
        <v>11</v>
      </c>
      <c r="B48" s="28" t="s">
        <v>77</v>
      </c>
      <c r="C48" s="29">
        <v>30</v>
      </c>
      <c r="D48" s="22"/>
      <c r="E48" s="23">
        <f t="shared" si="1"/>
        <v>0</v>
      </c>
    </row>
    <row r="49" spans="1:5" ht="18" x14ac:dyDescent="0.25">
      <c r="A49" s="43">
        <v>12</v>
      </c>
      <c r="B49" s="28" t="s">
        <v>78</v>
      </c>
      <c r="C49" s="29">
        <v>40</v>
      </c>
      <c r="D49" s="22"/>
      <c r="E49" s="23">
        <f t="shared" si="1"/>
        <v>0</v>
      </c>
    </row>
    <row r="50" spans="1:5" ht="36" x14ac:dyDescent="0.25">
      <c r="A50" s="43">
        <v>13</v>
      </c>
      <c r="B50" s="30" t="s">
        <v>79</v>
      </c>
      <c r="C50" s="31">
        <v>20</v>
      </c>
      <c r="D50" s="22"/>
      <c r="E50" s="23">
        <f t="shared" si="1"/>
        <v>0</v>
      </c>
    </row>
    <row r="51" spans="1:5" ht="18" x14ac:dyDescent="0.25">
      <c r="A51" s="43">
        <v>14</v>
      </c>
      <c r="B51" s="28" t="s">
        <v>80</v>
      </c>
      <c r="C51" s="29">
        <v>80</v>
      </c>
      <c r="D51" s="22"/>
      <c r="E51" s="23">
        <f t="shared" si="1"/>
        <v>0</v>
      </c>
    </row>
    <row r="52" spans="1:5" ht="18" x14ac:dyDescent="0.25">
      <c r="A52" s="43">
        <v>15</v>
      </c>
      <c r="B52" s="28" t="s">
        <v>81</v>
      </c>
      <c r="C52" s="29">
        <v>20</v>
      </c>
      <c r="D52" s="22"/>
      <c r="E52" s="23">
        <f t="shared" si="1"/>
        <v>0</v>
      </c>
    </row>
    <row r="53" spans="1:5" ht="18" x14ac:dyDescent="0.25">
      <c r="A53" s="43">
        <v>16</v>
      </c>
      <c r="B53" s="30" t="s">
        <v>82</v>
      </c>
      <c r="C53" s="31">
        <v>40</v>
      </c>
      <c r="D53" s="22"/>
      <c r="E53" s="23">
        <f t="shared" si="1"/>
        <v>0</v>
      </c>
    </row>
    <row r="54" spans="1:5" ht="18" x14ac:dyDescent="0.25">
      <c r="A54" s="43">
        <v>17</v>
      </c>
      <c r="B54" s="28" t="s">
        <v>83</v>
      </c>
      <c r="C54" s="29">
        <v>40</v>
      </c>
      <c r="D54" s="22"/>
      <c r="E54" s="23">
        <f t="shared" si="1"/>
        <v>0</v>
      </c>
    </row>
    <row r="55" spans="1:5" ht="18" x14ac:dyDescent="0.25">
      <c r="A55" s="43">
        <v>18</v>
      </c>
      <c r="B55" s="28" t="s">
        <v>84</v>
      </c>
      <c r="C55" s="29">
        <v>40</v>
      </c>
      <c r="D55" s="22"/>
      <c r="E55" s="23">
        <f t="shared" si="1"/>
        <v>0</v>
      </c>
    </row>
    <row r="56" spans="1:5" ht="18" x14ac:dyDescent="0.25">
      <c r="A56" s="43">
        <v>19</v>
      </c>
      <c r="B56" s="30" t="s">
        <v>35</v>
      </c>
      <c r="C56" s="31">
        <v>40</v>
      </c>
      <c r="D56" s="22"/>
      <c r="E56" s="23">
        <f t="shared" si="1"/>
        <v>0</v>
      </c>
    </row>
    <row r="57" spans="1:5" ht="18" x14ac:dyDescent="0.25">
      <c r="A57" s="43">
        <v>20</v>
      </c>
      <c r="B57" s="28" t="s">
        <v>36</v>
      </c>
      <c r="C57" s="29">
        <v>100</v>
      </c>
      <c r="D57" s="22"/>
      <c r="E57" s="23">
        <f t="shared" si="1"/>
        <v>0</v>
      </c>
    </row>
    <row r="58" spans="1:5" ht="36" x14ac:dyDescent="0.25">
      <c r="A58" s="43">
        <v>21</v>
      </c>
      <c r="B58" s="28" t="s">
        <v>85</v>
      </c>
      <c r="C58" s="29">
        <v>3</v>
      </c>
      <c r="D58" s="22"/>
      <c r="E58" s="23">
        <f t="shared" si="1"/>
        <v>0</v>
      </c>
    </row>
    <row r="59" spans="1:5" ht="18" x14ac:dyDescent="0.25">
      <c r="A59" s="43">
        <v>22</v>
      </c>
      <c r="B59" s="28" t="s">
        <v>86</v>
      </c>
      <c r="C59" s="29">
        <v>20</v>
      </c>
      <c r="D59" s="22"/>
      <c r="E59" s="23">
        <f t="shared" si="1"/>
        <v>0</v>
      </c>
    </row>
    <row r="60" spans="1:5" ht="18" x14ac:dyDescent="0.25">
      <c r="A60" s="43">
        <v>23</v>
      </c>
      <c r="B60" s="28" t="s">
        <v>87</v>
      </c>
      <c r="C60" s="29">
        <v>20</v>
      </c>
      <c r="D60" s="22"/>
      <c r="E60" s="23">
        <f t="shared" si="1"/>
        <v>0</v>
      </c>
    </row>
    <row r="61" spans="1:5" ht="36" x14ac:dyDescent="0.25">
      <c r="A61" s="43">
        <v>24</v>
      </c>
      <c r="B61" s="28" t="s">
        <v>88</v>
      </c>
      <c r="C61" s="29">
        <v>20</v>
      </c>
      <c r="D61" s="22"/>
      <c r="E61" s="23">
        <f t="shared" si="1"/>
        <v>0</v>
      </c>
    </row>
    <row r="62" spans="1:5" ht="36" x14ac:dyDescent="0.25">
      <c r="A62" s="43">
        <v>25</v>
      </c>
      <c r="B62" s="30" t="s">
        <v>89</v>
      </c>
      <c r="C62" s="31">
        <v>90</v>
      </c>
      <c r="D62" s="22"/>
      <c r="E62" s="23">
        <f t="shared" si="1"/>
        <v>0</v>
      </c>
    </row>
    <row r="63" spans="1:5" ht="18" x14ac:dyDescent="0.25">
      <c r="A63" s="43">
        <v>26</v>
      </c>
      <c r="B63" s="28" t="s">
        <v>90</v>
      </c>
      <c r="C63" s="29">
        <v>20</v>
      </c>
      <c r="D63" s="22"/>
      <c r="E63" s="23">
        <f t="shared" si="1"/>
        <v>0</v>
      </c>
    </row>
    <row r="64" spans="1:5" ht="37.5" customHeight="1" x14ac:dyDescent="0.25">
      <c r="A64" s="43">
        <v>27</v>
      </c>
      <c r="B64" s="28" t="s">
        <v>91</v>
      </c>
      <c r="C64" s="29">
        <v>20</v>
      </c>
      <c r="D64" s="22"/>
      <c r="E64" s="23">
        <f t="shared" si="1"/>
        <v>0</v>
      </c>
    </row>
    <row r="65" spans="1:5" ht="35.25" customHeight="1" x14ac:dyDescent="0.25">
      <c r="A65" s="43">
        <v>28</v>
      </c>
      <c r="B65" s="28" t="s">
        <v>92</v>
      </c>
      <c r="C65" s="29">
        <v>20</v>
      </c>
      <c r="D65" s="22"/>
      <c r="E65" s="23">
        <f t="shared" si="1"/>
        <v>0</v>
      </c>
    </row>
    <row r="66" spans="1:5" ht="18.75" customHeight="1" x14ac:dyDescent="0.25">
      <c r="A66" s="43">
        <v>29</v>
      </c>
      <c r="B66" s="28" t="s">
        <v>37</v>
      </c>
      <c r="C66" s="29">
        <v>40</v>
      </c>
      <c r="D66" s="22"/>
      <c r="E66" s="23">
        <f t="shared" si="1"/>
        <v>0</v>
      </c>
    </row>
    <row r="67" spans="1:5" ht="16.5" customHeight="1" thickBot="1" x14ac:dyDescent="0.3">
      <c r="A67" s="43">
        <v>30</v>
      </c>
      <c r="B67" s="37" t="s">
        <v>93</v>
      </c>
      <c r="C67" s="38">
        <v>20</v>
      </c>
      <c r="D67" s="22"/>
      <c r="E67" s="23">
        <f t="shared" si="1"/>
        <v>0</v>
      </c>
    </row>
    <row r="68" spans="1:5" ht="18" x14ac:dyDescent="0.25">
      <c r="A68" s="24"/>
      <c r="B68" s="44" t="s">
        <v>12</v>
      </c>
      <c r="C68" s="45"/>
      <c r="D68" s="46"/>
      <c r="E68" s="23">
        <f>SUM(E38:E67)</f>
        <v>0</v>
      </c>
    </row>
    <row r="69" spans="1:5" ht="18" x14ac:dyDescent="0.25">
      <c r="A69" s="24"/>
      <c r="B69" s="44" t="s">
        <v>13</v>
      </c>
      <c r="C69" s="45"/>
      <c r="D69" s="46"/>
      <c r="E69" s="23">
        <f>E68*19%</f>
        <v>0</v>
      </c>
    </row>
    <row r="70" spans="1:5" ht="18" x14ac:dyDescent="0.25">
      <c r="A70" s="24"/>
      <c r="B70" s="44" t="s">
        <v>14</v>
      </c>
      <c r="C70" s="45"/>
      <c r="D70" s="46"/>
      <c r="E70" s="23">
        <f>E68+E69</f>
        <v>0</v>
      </c>
    </row>
    <row r="71" spans="1:5" ht="15.75" customHeight="1" thickBot="1" x14ac:dyDescent="0.4">
      <c r="A71" s="72" t="s">
        <v>42</v>
      </c>
      <c r="B71" s="72"/>
      <c r="C71" s="72"/>
      <c r="D71" s="72"/>
      <c r="E71" s="73"/>
    </row>
    <row r="72" spans="1:5" ht="33" customHeight="1" x14ac:dyDescent="0.25">
      <c r="A72" s="42">
        <v>1</v>
      </c>
      <c r="B72" s="34" t="s">
        <v>94</v>
      </c>
      <c r="C72" s="35">
        <v>20</v>
      </c>
      <c r="D72" s="22"/>
      <c r="E72" s="23">
        <f>C72*D72</f>
        <v>0</v>
      </c>
    </row>
    <row r="73" spans="1:5" ht="36" customHeight="1" x14ac:dyDescent="0.25">
      <c r="A73" s="42">
        <v>2</v>
      </c>
      <c r="B73" s="28" t="s">
        <v>38</v>
      </c>
      <c r="C73" s="29">
        <v>20</v>
      </c>
      <c r="D73" s="22"/>
      <c r="E73" s="23">
        <f t="shared" ref="E73:E85" si="2">C73*D73</f>
        <v>0</v>
      </c>
    </row>
    <row r="74" spans="1:5" ht="34.5" customHeight="1" x14ac:dyDescent="0.25">
      <c r="A74" s="42">
        <v>3</v>
      </c>
      <c r="B74" s="28" t="s">
        <v>95</v>
      </c>
      <c r="C74" s="29">
        <v>10</v>
      </c>
      <c r="D74" s="22"/>
      <c r="E74" s="23">
        <f t="shared" si="2"/>
        <v>0</v>
      </c>
    </row>
    <row r="75" spans="1:5" ht="54" x14ac:dyDescent="0.25">
      <c r="A75" s="42">
        <v>4</v>
      </c>
      <c r="B75" s="28" t="s">
        <v>96</v>
      </c>
      <c r="C75" s="29">
        <v>20</v>
      </c>
      <c r="D75" s="22"/>
      <c r="E75" s="23">
        <f t="shared" si="2"/>
        <v>0</v>
      </c>
    </row>
    <row r="76" spans="1:5" ht="54" x14ac:dyDescent="0.25">
      <c r="A76" s="42">
        <v>5</v>
      </c>
      <c r="B76" s="28" t="s">
        <v>97</v>
      </c>
      <c r="C76" s="29">
        <v>20</v>
      </c>
      <c r="D76" s="22"/>
      <c r="E76" s="23">
        <f t="shared" si="2"/>
        <v>0</v>
      </c>
    </row>
    <row r="77" spans="1:5" ht="54" x14ac:dyDescent="0.25">
      <c r="A77" s="42">
        <v>6</v>
      </c>
      <c r="B77" s="28" t="s">
        <v>98</v>
      </c>
      <c r="C77" s="29">
        <v>20</v>
      </c>
      <c r="D77" s="22"/>
      <c r="E77" s="23">
        <f t="shared" si="2"/>
        <v>0</v>
      </c>
    </row>
    <row r="78" spans="1:5" ht="54" x14ac:dyDescent="0.25">
      <c r="A78" s="42">
        <v>7</v>
      </c>
      <c r="B78" s="28" t="s">
        <v>99</v>
      </c>
      <c r="C78" s="29">
        <v>20</v>
      </c>
      <c r="D78" s="22"/>
      <c r="E78" s="23">
        <f t="shared" si="2"/>
        <v>0</v>
      </c>
    </row>
    <row r="79" spans="1:5" ht="54" x14ac:dyDescent="0.25">
      <c r="A79" s="42">
        <v>8</v>
      </c>
      <c r="B79" s="28" t="s">
        <v>100</v>
      </c>
      <c r="C79" s="29">
        <v>20</v>
      </c>
      <c r="D79" s="22"/>
      <c r="E79" s="23">
        <f t="shared" si="2"/>
        <v>0</v>
      </c>
    </row>
    <row r="80" spans="1:5" ht="54" x14ac:dyDescent="0.25">
      <c r="A80" s="42">
        <v>9</v>
      </c>
      <c r="B80" s="28" t="s">
        <v>101</v>
      </c>
      <c r="C80" s="29">
        <v>20</v>
      </c>
      <c r="D80" s="22"/>
      <c r="E80" s="23">
        <f t="shared" si="2"/>
        <v>0</v>
      </c>
    </row>
    <row r="81" spans="1:5" ht="18" x14ac:dyDescent="0.25">
      <c r="A81" s="42">
        <v>10</v>
      </c>
      <c r="B81" s="30" t="s">
        <v>39</v>
      </c>
      <c r="C81" s="31">
        <v>20</v>
      </c>
      <c r="D81" s="22"/>
      <c r="E81" s="23">
        <f t="shared" si="2"/>
        <v>0</v>
      </c>
    </row>
    <row r="82" spans="1:5" ht="36" x14ac:dyDescent="0.25">
      <c r="A82" s="42">
        <v>11</v>
      </c>
      <c r="B82" s="30" t="s">
        <v>102</v>
      </c>
      <c r="C82" s="31">
        <v>20</v>
      </c>
      <c r="D82" s="22"/>
      <c r="E82" s="23">
        <f t="shared" si="2"/>
        <v>0</v>
      </c>
    </row>
    <row r="83" spans="1:5" ht="18" x14ac:dyDescent="0.25">
      <c r="A83" s="42">
        <v>12</v>
      </c>
      <c r="B83" s="30" t="s">
        <v>40</v>
      </c>
      <c r="C83" s="31">
        <v>20</v>
      </c>
      <c r="D83" s="22"/>
      <c r="E83" s="23">
        <f t="shared" si="2"/>
        <v>0</v>
      </c>
    </row>
    <row r="84" spans="1:5" ht="18" x14ac:dyDescent="0.25">
      <c r="A84" s="42">
        <v>13</v>
      </c>
      <c r="B84" s="28" t="s">
        <v>103</v>
      </c>
      <c r="C84" s="29">
        <v>20</v>
      </c>
      <c r="D84" s="22"/>
      <c r="E84" s="23">
        <f t="shared" si="2"/>
        <v>0</v>
      </c>
    </row>
    <row r="85" spans="1:5" ht="18.75" thickBot="1" x14ac:dyDescent="0.3">
      <c r="A85" s="42">
        <v>14</v>
      </c>
      <c r="B85" s="39" t="s">
        <v>104</v>
      </c>
      <c r="C85" s="40">
        <v>50</v>
      </c>
      <c r="D85" s="22"/>
      <c r="E85" s="23">
        <f t="shared" si="2"/>
        <v>0</v>
      </c>
    </row>
    <row r="86" spans="1:5" ht="18" x14ac:dyDescent="0.25">
      <c r="A86" s="24"/>
      <c r="B86" s="44" t="s">
        <v>12</v>
      </c>
      <c r="C86" s="45"/>
      <c r="D86" s="46"/>
      <c r="E86" s="23">
        <f>SUM(E72:E85)</f>
        <v>0</v>
      </c>
    </row>
    <row r="87" spans="1:5" ht="18" x14ac:dyDescent="0.25">
      <c r="A87" s="24"/>
      <c r="B87" s="44" t="s">
        <v>13</v>
      </c>
      <c r="C87" s="45"/>
      <c r="D87" s="46"/>
      <c r="E87" s="23">
        <f>E86*19%</f>
        <v>0</v>
      </c>
    </row>
    <row r="88" spans="1:5" ht="18" x14ac:dyDescent="0.25">
      <c r="A88" s="24"/>
      <c r="B88" s="44" t="s">
        <v>14</v>
      </c>
      <c r="C88" s="45"/>
      <c r="D88" s="46"/>
      <c r="E88" s="23">
        <f>E86+E87</f>
        <v>0</v>
      </c>
    </row>
    <row r="89" spans="1:5" ht="15.75" customHeight="1" thickBot="1" x14ac:dyDescent="0.4">
      <c r="A89" s="64" t="s">
        <v>41</v>
      </c>
      <c r="B89" s="64"/>
      <c r="C89" s="64"/>
      <c r="D89" s="64"/>
      <c r="E89" s="65"/>
    </row>
    <row r="90" spans="1:5" ht="18" x14ac:dyDescent="0.25">
      <c r="A90" s="42">
        <v>1</v>
      </c>
      <c r="B90" s="34" t="s">
        <v>43</v>
      </c>
      <c r="C90" s="35">
        <v>30</v>
      </c>
      <c r="D90" s="22"/>
      <c r="E90" s="23">
        <f>C90*D90</f>
        <v>0</v>
      </c>
    </row>
    <row r="91" spans="1:5" ht="18" x14ac:dyDescent="0.25">
      <c r="A91" s="42">
        <v>2</v>
      </c>
      <c r="B91" s="28" t="s">
        <v>44</v>
      </c>
      <c r="C91" s="29">
        <v>30</v>
      </c>
      <c r="D91" s="22"/>
      <c r="E91" s="23">
        <f t="shared" ref="E91:E111" si="3">C91*D91</f>
        <v>0</v>
      </c>
    </row>
    <row r="92" spans="1:5" ht="18" x14ac:dyDescent="0.25">
      <c r="A92" s="42">
        <v>3</v>
      </c>
      <c r="B92" s="28" t="s">
        <v>105</v>
      </c>
      <c r="C92" s="29">
        <v>20</v>
      </c>
      <c r="D92" s="22"/>
      <c r="E92" s="23">
        <f t="shared" si="3"/>
        <v>0</v>
      </c>
    </row>
    <row r="93" spans="1:5" ht="18" x14ac:dyDescent="0.25">
      <c r="A93" s="42">
        <v>4</v>
      </c>
      <c r="B93" s="28" t="s">
        <v>106</v>
      </c>
      <c r="C93" s="29">
        <v>20</v>
      </c>
      <c r="D93" s="22"/>
      <c r="E93" s="23">
        <f t="shared" si="3"/>
        <v>0</v>
      </c>
    </row>
    <row r="94" spans="1:5" ht="18" x14ac:dyDescent="0.25">
      <c r="A94" s="42">
        <v>5</v>
      </c>
      <c r="B94" s="28" t="s">
        <v>107</v>
      </c>
      <c r="C94" s="29">
        <v>20</v>
      </c>
      <c r="D94" s="22"/>
      <c r="E94" s="23">
        <f t="shared" si="3"/>
        <v>0</v>
      </c>
    </row>
    <row r="95" spans="1:5" ht="18" x14ac:dyDescent="0.25">
      <c r="A95" s="42">
        <v>6</v>
      </c>
      <c r="B95" s="28" t="s">
        <v>108</v>
      </c>
      <c r="C95" s="29">
        <v>10</v>
      </c>
      <c r="D95" s="22"/>
      <c r="E95" s="23">
        <f t="shared" si="3"/>
        <v>0</v>
      </c>
    </row>
    <row r="96" spans="1:5" ht="36" x14ac:dyDescent="0.25">
      <c r="A96" s="42">
        <v>7</v>
      </c>
      <c r="B96" s="28" t="s">
        <v>109</v>
      </c>
      <c r="C96" s="29">
        <v>4</v>
      </c>
      <c r="D96" s="22"/>
      <c r="E96" s="23">
        <f t="shared" si="3"/>
        <v>0</v>
      </c>
    </row>
    <row r="97" spans="1:5" ht="24.95" customHeight="1" x14ac:dyDescent="0.25">
      <c r="A97" s="42">
        <v>8</v>
      </c>
      <c r="B97" s="28" t="s">
        <v>45</v>
      </c>
      <c r="C97" s="29">
        <v>20</v>
      </c>
      <c r="D97" s="22"/>
      <c r="E97" s="23">
        <f t="shared" si="3"/>
        <v>0</v>
      </c>
    </row>
    <row r="98" spans="1:5" ht="36" x14ac:dyDescent="0.25">
      <c r="A98" s="42">
        <v>9</v>
      </c>
      <c r="B98" s="28" t="s">
        <v>110</v>
      </c>
      <c r="C98" s="31">
        <v>20</v>
      </c>
      <c r="D98" s="22"/>
      <c r="E98" s="23">
        <f t="shared" si="3"/>
        <v>0</v>
      </c>
    </row>
    <row r="99" spans="1:5" ht="36" x14ac:dyDescent="0.25">
      <c r="A99" s="42">
        <v>10</v>
      </c>
      <c r="B99" s="28" t="s">
        <v>111</v>
      </c>
      <c r="C99" s="31">
        <v>4</v>
      </c>
      <c r="D99" s="22"/>
      <c r="E99" s="23">
        <f t="shared" si="3"/>
        <v>0</v>
      </c>
    </row>
    <row r="100" spans="1:5" ht="18" x14ac:dyDescent="0.25">
      <c r="A100" s="42">
        <v>11</v>
      </c>
      <c r="B100" s="28" t="s">
        <v>112</v>
      </c>
      <c r="C100" s="29">
        <v>8</v>
      </c>
      <c r="D100" s="22"/>
      <c r="E100" s="23">
        <f t="shared" si="3"/>
        <v>0</v>
      </c>
    </row>
    <row r="101" spans="1:5" ht="18" x14ac:dyDescent="0.25">
      <c r="A101" s="42">
        <v>12</v>
      </c>
      <c r="B101" s="28" t="s">
        <v>113</v>
      </c>
      <c r="C101" s="29">
        <v>8</v>
      </c>
      <c r="D101" s="22"/>
      <c r="E101" s="23">
        <f t="shared" si="3"/>
        <v>0</v>
      </c>
    </row>
    <row r="102" spans="1:5" ht="36" x14ac:dyDescent="0.25">
      <c r="A102" s="42">
        <v>13</v>
      </c>
      <c r="B102" s="30" t="s">
        <v>114</v>
      </c>
      <c r="C102" s="31">
        <v>5</v>
      </c>
      <c r="D102" s="22"/>
      <c r="E102" s="23">
        <f t="shared" si="3"/>
        <v>0</v>
      </c>
    </row>
    <row r="103" spans="1:5" ht="18" x14ac:dyDescent="0.25">
      <c r="A103" s="42">
        <v>14</v>
      </c>
      <c r="B103" s="28" t="s">
        <v>46</v>
      </c>
      <c r="C103" s="31">
        <v>8</v>
      </c>
      <c r="D103" s="22"/>
      <c r="E103" s="23">
        <f t="shared" si="3"/>
        <v>0</v>
      </c>
    </row>
    <row r="104" spans="1:5" ht="24.95" customHeight="1" x14ac:dyDescent="0.25">
      <c r="A104" s="42">
        <v>15</v>
      </c>
      <c r="B104" s="28" t="s">
        <v>47</v>
      </c>
      <c r="C104" s="31">
        <v>8</v>
      </c>
      <c r="D104" s="22"/>
      <c r="E104" s="23">
        <f t="shared" si="3"/>
        <v>0</v>
      </c>
    </row>
    <row r="105" spans="1:5" ht="24.95" customHeight="1" x14ac:dyDescent="0.25">
      <c r="A105" s="42">
        <v>16</v>
      </c>
      <c r="B105" s="28" t="s">
        <v>48</v>
      </c>
      <c r="C105" s="31">
        <v>8</v>
      </c>
      <c r="D105" s="22"/>
      <c r="E105" s="23">
        <f t="shared" si="3"/>
        <v>0</v>
      </c>
    </row>
    <row r="106" spans="1:5" ht="24.95" customHeight="1" x14ac:dyDescent="0.25">
      <c r="A106" s="42">
        <v>17</v>
      </c>
      <c r="B106" s="28" t="s">
        <v>49</v>
      </c>
      <c r="C106" s="31">
        <v>8</v>
      </c>
      <c r="D106" s="22"/>
      <c r="E106" s="23">
        <f t="shared" si="3"/>
        <v>0</v>
      </c>
    </row>
    <row r="107" spans="1:5" ht="24.95" customHeight="1" x14ac:dyDescent="0.25">
      <c r="A107" s="42">
        <v>18</v>
      </c>
      <c r="B107" s="28" t="s">
        <v>50</v>
      </c>
      <c r="C107" s="29">
        <v>100</v>
      </c>
      <c r="D107" s="22"/>
      <c r="E107" s="23">
        <f t="shared" si="3"/>
        <v>0</v>
      </c>
    </row>
    <row r="108" spans="1:5" ht="32.25" customHeight="1" x14ac:dyDescent="0.25">
      <c r="A108" s="42">
        <v>19</v>
      </c>
      <c r="B108" s="28" t="s">
        <v>115</v>
      </c>
      <c r="C108" s="29">
        <v>14</v>
      </c>
      <c r="D108" s="22"/>
      <c r="E108" s="23">
        <f t="shared" si="3"/>
        <v>0</v>
      </c>
    </row>
    <row r="109" spans="1:5" ht="36" x14ac:dyDescent="0.25">
      <c r="A109" s="42">
        <v>20</v>
      </c>
      <c r="B109" s="28" t="s">
        <v>51</v>
      </c>
      <c r="C109" s="29">
        <v>3</v>
      </c>
      <c r="D109" s="22"/>
      <c r="E109" s="23">
        <f t="shared" si="3"/>
        <v>0</v>
      </c>
    </row>
    <row r="110" spans="1:5" ht="18" x14ac:dyDescent="0.25">
      <c r="A110" s="42">
        <v>21</v>
      </c>
      <c r="B110" s="28" t="s">
        <v>52</v>
      </c>
      <c r="C110" s="29">
        <v>10</v>
      </c>
      <c r="D110" s="22"/>
      <c r="E110" s="23">
        <f t="shared" si="3"/>
        <v>0</v>
      </c>
    </row>
    <row r="111" spans="1:5" ht="36" x14ac:dyDescent="0.25">
      <c r="A111" s="42">
        <v>22</v>
      </c>
      <c r="B111" s="32" t="s">
        <v>53</v>
      </c>
      <c r="C111" s="33">
        <v>10</v>
      </c>
      <c r="D111" s="22"/>
      <c r="E111" s="23">
        <f t="shared" si="3"/>
        <v>0</v>
      </c>
    </row>
    <row r="112" spans="1:5" ht="18" x14ac:dyDescent="0.25">
      <c r="A112" s="24"/>
      <c r="B112" s="44" t="s">
        <v>12</v>
      </c>
      <c r="C112" s="45"/>
      <c r="D112" s="46"/>
      <c r="E112" s="23"/>
    </row>
    <row r="113" spans="1:5" ht="18" x14ac:dyDescent="0.25">
      <c r="A113" s="24"/>
      <c r="B113" s="44" t="s">
        <v>13</v>
      </c>
      <c r="C113" s="45"/>
      <c r="D113" s="46"/>
      <c r="E113" s="23">
        <f>E112*19%</f>
        <v>0</v>
      </c>
    </row>
    <row r="114" spans="1:5" ht="18" x14ac:dyDescent="0.25">
      <c r="A114" s="24"/>
      <c r="B114" s="44" t="s">
        <v>14</v>
      </c>
      <c r="C114" s="45"/>
      <c r="D114" s="46"/>
      <c r="E114" s="23">
        <f>E112+E113</f>
        <v>0</v>
      </c>
    </row>
    <row r="115" spans="1:5" ht="26.25" customHeight="1" x14ac:dyDescent="0.25">
      <c r="A115" s="62" t="s">
        <v>57</v>
      </c>
      <c r="B115" s="63"/>
      <c r="C115" s="63"/>
      <c r="D115" s="63"/>
      <c r="E115" s="41">
        <f>E34+E68+E86+E112</f>
        <v>0</v>
      </c>
    </row>
    <row r="116" spans="1:5" ht="26.25" customHeight="1" x14ac:dyDescent="0.25">
      <c r="A116" s="62" t="s">
        <v>58</v>
      </c>
      <c r="B116" s="63"/>
      <c r="C116" s="63"/>
      <c r="D116" s="63"/>
      <c r="E116" s="41">
        <f>E115*19%</f>
        <v>0</v>
      </c>
    </row>
    <row r="117" spans="1:5" ht="26.25" customHeight="1" x14ac:dyDescent="0.25">
      <c r="A117" s="62" t="s">
        <v>59</v>
      </c>
      <c r="B117" s="63"/>
      <c r="C117" s="63"/>
      <c r="D117" s="63"/>
      <c r="E117" s="41">
        <f>E115+E116</f>
        <v>0</v>
      </c>
    </row>
    <row r="118" spans="1:5" ht="22.15" customHeight="1" x14ac:dyDescent="0.25">
      <c r="A118" s="61"/>
      <c r="B118" s="61"/>
      <c r="C118" s="61"/>
      <c r="D118" s="61"/>
      <c r="E118" s="61"/>
    </row>
    <row r="119" spans="1:5" ht="49.5" customHeight="1" x14ac:dyDescent="0.25">
      <c r="A119" s="55" t="s">
        <v>55</v>
      </c>
      <c r="B119" s="55"/>
      <c r="C119" s="55"/>
      <c r="D119" s="55"/>
      <c r="E119" s="55"/>
    </row>
    <row r="120" spans="1:5" ht="24.6" customHeight="1" x14ac:dyDescent="0.3">
      <c r="A120" s="60" t="s">
        <v>15</v>
      </c>
      <c r="B120" s="60"/>
      <c r="C120" s="12"/>
      <c r="D120" s="19" t="s">
        <v>16</v>
      </c>
      <c r="E120" s="20" t="s">
        <v>56</v>
      </c>
    </row>
    <row r="121" spans="1:5" ht="28.5" customHeight="1" x14ac:dyDescent="0.35">
      <c r="A121" s="13" t="s">
        <v>17</v>
      </c>
      <c r="B121" s="14"/>
      <c r="C121" s="15"/>
      <c r="D121" s="14"/>
      <c r="E121" s="14"/>
    </row>
    <row r="122" spans="1:5" ht="49.15" customHeight="1" x14ac:dyDescent="0.25">
      <c r="A122" s="57" t="s">
        <v>18</v>
      </c>
      <c r="B122" s="57"/>
      <c r="C122" s="57"/>
      <c r="D122" s="57"/>
      <c r="E122" s="57"/>
    </row>
    <row r="123" spans="1:5" ht="18" x14ac:dyDescent="0.35">
      <c r="A123" s="5"/>
      <c r="B123" s="14"/>
      <c r="C123" s="15"/>
      <c r="D123" s="14"/>
      <c r="E123" s="14"/>
    </row>
    <row r="124" spans="1:5" ht="18" x14ac:dyDescent="0.35">
      <c r="A124" s="5" t="s">
        <v>25</v>
      </c>
      <c r="B124" s="16" t="s">
        <v>116</v>
      </c>
      <c r="C124" s="15"/>
      <c r="D124" s="14"/>
      <c r="E124" s="14"/>
    </row>
    <row r="125" spans="1:5" ht="18" x14ac:dyDescent="0.35">
      <c r="A125" s="17"/>
      <c r="B125" s="14"/>
      <c r="C125" s="15"/>
      <c r="D125" s="14"/>
      <c r="E125" s="14"/>
    </row>
    <row r="126" spans="1:5" ht="20.25" x14ac:dyDescent="0.35">
      <c r="A126" s="58" t="s">
        <v>27</v>
      </c>
      <c r="B126" s="58"/>
      <c r="C126" s="58"/>
      <c r="D126" s="58"/>
      <c r="E126" s="14"/>
    </row>
    <row r="127" spans="1:5" ht="18" x14ac:dyDescent="0.35">
      <c r="A127" s="59" t="s">
        <v>19</v>
      </c>
      <c r="B127" s="59"/>
      <c r="C127" s="59"/>
      <c r="D127" s="59"/>
      <c r="E127" s="14"/>
    </row>
    <row r="128" spans="1:5" ht="18" x14ac:dyDescent="0.35">
      <c r="A128" s="14"/>
      <c r="B128" s="14"/>
      <c r="C128" s="14"/>
      <c r="D128" s="14"/>
      <c r="E128" s="18"/>
    </row>
    <row r="129" spans="1:5" ht="29.25" customHeight="1" x14ac:dyDescent="0.3">
      <c r="A129" s="56" t="s">
        <v>28</v>
      </c>
      <c r="B129" s="56"/>
      <c r="C129" s="56"/>
      <c r="D129" s="56"/>
      <c r="E129" s="56"/>
    </row>
    <row r="130" spans="1:5" ht="15.75" x14ac:dyDescent="0.25">
      <c r="A130" s="1"/>
      <c r="B130" s="1"/>
      <c r="C130" s="1"/>
      <c r="D130" s="1"/>
      <c r="E130" s="1"/>
    </row>
  </sheetData>
  <sheetProtection algorithmName="SHA-512" hashValue="6SZQFmeplzAVN6Gz25+Zm9hiH78cFxHnl57QYns3o473So4670shJINEtZT7de75ZKBPp9nUvlVznYna+Q8qaQ==" saltValue="oIWQipxTGXsebWE05c8VjQ==" spinCount="100000" sheet="1" formatCells="0" formatColumns="0" formatRows="0"/>
  <mergeCells count="34">
    <mergeCell ref="A21:E21"/>
    <mergeCell ref="B87:D87"/>
    <mergeCell ref="B88:D88"/>
    <mergeCell ref="B112:D112"/>
    <mergeCell ref="B113:D113"/>
    <mergeCell ref="A118:E118"/>
    <mergeCell ref="A117:D117"/>
    <mergeCell ref="B114:D114"/>
    <mergeCell ref="A115:D115"/>
    <mergeCell ref="A116:D116"/>
    <mergeCell ref="A89:E89"/>
    <mergeCell ref="A119:E119"/>
    <mergeCell ref="A129:E129"/>
    <mergeCell ref="A122:E122"/>
    <mergeCell ref="A126:D126"/>
    <mergeCell ref="A127:D127"/>
    <mergeCell ref="A120:B120"/>
    <mergeCell ref="A10:E10"/>
    <mergeCell ref="A16:E16"/>
    <mergeCell ref="A18:A19"/>
    <mergeCell ref="B18:B19"/>
    <mergeCell ref="C18:C19"/>
    <mergeCell ref="D18:D19"/>
    <mergeCell ref="E18:E19"/>
    <mergeCell ref="A11:E11"/>
    <mergeCell ref="B86:D86"/>
    <mergeCell ref="B34:D34"/>
    <mergeCell ref="B35:D35"/>
    <mergeCell ref="B36:D36"/>
    <mergeCell ref="B68:D68"/>
    <mergeCell ref="B69:D69"/>
    <mergeCell ref="B70:D70"/>
    <mergeCell ref="A71:E71"/>
    <mergeCell ref="A37:E37"/>
  </mergeCells>
  <conditionalFormatting sqref="E22:E33 E72:E88 E38:E70 E90:E114">
    <cfRule type="cellIs" dxfId="1" priority="2" operator="equal">
      <formula>0</formula>
    </cfRule>
  </conditionalFormatting>
  <conditionalFormatting sqref="E34:E36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ELENA-VIOLETA BĂCNEANU</cp:lastModifiedBy>
  <cp:lastPrinted>2024-03-13T13:46:19Z</cp:lastPrinted>
  <dcterms:created xsi:type="dcterms:W3CDTF">2020-05-07T09:02:37Z</dcterms:created>
  <dcterms:modified xsi:type="dcterms:W3CDTF">2024-03-14T08:26:10Z</dcterms:modified>
</cp:coreProperties>
</file>