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D:\CLOUD\23_PAAP_2023\02_AD\070_AD_Piese de schimb multifunct si medii stocare\02_Doc suport\"/>
    </mc:Choice>
  </mc:AlternateContent>
  <xr:revisionPtr revIDLastSave="0" documentId="13_ncr:1_{20E5726D-501D-457B-A4A3-25FDDDD8F0B4}" xr6:coauthVersionLast="36" xr6:coauthVersionMax="36" xr10:uidLastSave="{00000000-0000-0000-0000-000000000000}"/>
  <bookViews>
    <workbookView xWindow="-105" yWindow="-105" windowWidth="21825" windowHeight="13905" xr2:uid="{38DF73C2-90CB-46D2-B151-BEBD647E21C8}"/>
  </bookViews>
  <sheets>
    <sheet name="Form_of_teh-fin" sheetId="1" r:id="rId1"/>
  </sheets>
  <definedNames>
    <definedName name="_xlnm.Print_Area" localSheetId="0">'Form_of_teh-fin'!$A$1:$H$50</definedName>
    <definedName name="_xlnm.Print_Titles" localSheetId="0">'Form_of_teh-fin'!$19:$20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1" l="1"/>
  <c r="H22" i="1"/>
  <c r="H37" i="1" l="1"/>
  <c r="H38" i="1" s="1"/>
  <c r="H39" i="1" s="1"/>
</calcChain>
</file>

<file path=xl/sharedStrings.xml><?xml version="1.0" encoding="utf-8"?>
<sst xmlns="http://schemas.openxmlformats.org/spreadsheetml/2006/main" count="67" uniqueCount="61">
  <si>
    <t>OFERTANT</t>
  </si>
  <si>
    <t>Operator economic: S.C. ..........................</t>
  </si>
  <si>
    <t>CUI:...........................................................</t>
  </si>
  <si>
    <t>Nr. ONRC: .................................................</t>
  </si>
  <si>
    <t>Tel./Fax:....................................................</t>
  </si>
  <si>
    <t>Cont trezorerie:.........................................</t>
  </si>
  <si>
    <t>Deschis la: Trezoreria................................</t>
  </si>
  <si>
    <t>Formular Ofertă Tehnico-Financiară</t>
  </si>
  <si>
    <t>Către,</t>
  </si>
  <si>
    <t>Bucureşti, Bdul.Libertății, nr. 16, sector 5</t>
  </si>
  <si>
    <t>Nr. crt</t>
  </si>
  <si>
    <t>UM</t>
  </si>
  <si>
    <t>Mod de îndeplinire</t>
  </si>
  <si>
    <t>Preţ unitar
lei fără TVA</t>
  </si>
  <si>
    <t>DA/NU</t>
  </si>
  <si>
    <t>Cod produs ofertat / Observații</t>
  </si>
  <si>
    <t>Total  (lei fără TVA)</t>
  </si>
  <si>
    <t>Total TVA</t>
  </si>
  <si>
    <t>TOTAL (lei cu TVA)</t>
  </si>
  <si>
    <t xml:space="preserve">3.  Oferta este valabilă </t>
  </si>
  <si>
    <t>ZILE</t>
  </si>
  <si>
    <t>4.  Alături de oferta de bază nu depunem ofertă alternativă.</t>
  </si>
  <si>
    <t xml:space="preserve">5. Alte informații (dacă este cazul):
</t>
  </si>
  <si>
    <t>…....................... (semnătură autorizată)</t>
  </si>
  <si>
    <t xml:space="preserve">Cantitate </t>
  </si>
  <si>
    <t>Produse solicitate/
Cerințe minime</t>
  </si>
  <si>
    <t>7(3*6)</t>
  </si>
  <si>
    <t xml:space="preserve">MINISTERUL FINANŢELOR </t>
  </si>
  <si>
    <t>Data</t>
  </si>
  <si>
    <t>3</t>
  </si>
  <si>
    <t>4</t>
  </si>
  <si>
    <t>5</t>
  </si>
  <si>
    <t>(nu mai putin de 30 de zile)</t>
  </si>
  <si>
    <r>
      <t>Reprezentant împuternicit .......................... (nume şi prenume)</t>
    </r>
    <r>
      <rPr>
        <b/>
        <sz val="12"/>
        <rFont val="Trebuchet MS"/>
        <family val="2"/>
      </rPr>
      <t>*</t>
    </r>
    <r>
      <rPr>
        <b/>
        <vertAlign val="superscript"/>
        <sz val="12"/>
        <rFont val="Trebuchet MS"/>
        <family val="2"/>
      </rPr>
      <t>)</t>
    </r>
  </si>
  <si>
    <r>
      <t xml:space="preserve">*) Formularul se va transmite atât în format .pdf (asumat de reprezentantul ofertantului prin semnarea acestuia) </t>
    </r>
    <r>
      <rPr>
        <b/>
        <sz val="12"/>
        <color theme="1"/>
        <rFont val="Trebuchet MS"/>
        <family val="2"/>
      </rPr>
      <t>cât și în format editabil</t>
    </r>
    <r>
      <rPr>
        <sz val="12"/>
        <color theme="1"/>
        <rFont val="Trebuchet MS"/>
        <family val="2"/>
      </rPr>
      <t>.</t>
    </r>
  </si>
  <si>
    <t>Persoana desemnată pentru relația cu MF:..............................</t>
  </si>
  <si>
    <t>Telefon mobil:....................................................</t>
  </si>
  <si>
    <t>Valoare Totală</t>
  </si>
  <si>
    <r>
      <t xml:space="preserve">1.   Examinând Scrisoarea de intenție și având în vedere Specificațiile tehnice publicate, subsemnatul, reprezentant al ofertantului, ne oferim să livrăm produsele solicitate în cantitatea și la prețurile ofertate, </t>
    </r>
    <r>
      <rPr>
        <b/>
        <sz val="14"/>
        <rFont val="Trebuchet MS"/>
        <family val="2"/>
      </rPr>
      <t>după cum urmează</t>
    </r>
    <r>
      <rPr>
        <sz val="14"/>
        <rFont val="Trebuchet MS"/>
        <family val="2"/>
      </rPr>
      <t>:</t>
    </r>
  </si>
  <si>
    <t>2.  Ne angajăm ca, în cazul în care oferta noastră este stabilită câştigătoare, să livrăm produsele în conformitate cu prevederile şi cerinţele cuprinse în Scrisoarea de intenție și în Specificațiile tehnice;</t>
  </si>
  <si>
    <t>2023_A1_070_Medii de stocare - Lot 2</t>
  </si>
  <si>
    <t>Pentru stații de lucru tip Lenovo Thinkcentre M93z</t>
  </si>
  <si>
    <t>buc.</t>
  </si>
  <si>
    <t>1</t>
  </si>
  <si>
    <t>2</t>
  </si>
  <si>
    <t xml:space="preserve">Pentru Server VLXEON </t>
  </si>
  <si>
    <t>Pentru Serviciul Informații Clasificate și direcțiile din MF-CNIF</t>
  </si>
  <si>
    <t>Pentru direcțiile din MF-CNIF</t>
  </si>
  <si>
    <t>Pentru UIR Vîlcea si direcțiile din MF-CNIF</t>
  </si>
  <si>
    <r>
      <t xml:space="preserve">Hard Disk Drive extern 2TB
</t>
    </r>
    <r>
      <rPr>
        <sz val="10"/>
        <rFont val="Trebuchet MS"/>
        <family val="2"/>
      </rPr>
      <t>Tip    			SSD 2,5” Extern
		Interfața 		USB 3.0
		Capacitate		2 TB
		Viteze De Lucru 	Scriere min. 80 MB/s
		Cablu 			USB tip C la USB tip C
		Cablu 			USB tip C la USB tip A</t>
    </r>
  </si>
  <si>
    <r>
      <t xml:space="preserve">Solid State Drive extern 2TB
</t>
    </r>
    <r>
      <rPr>
        <sz val="10"/>
        <rFont val="Trebuchet MS"/>
        <family val="2"/>
      </rPr>
      <t>Tip    			SSD 2,5” Extern
		Interfața 		USB 3.0
		Capacitate		2 TB
		Viteze De Lucru 	Scriere min. 560 MB/s
		Cablu 			USB tip C la USB tip C
		Cablu 			USB tip C la USB tip A</t>
    </r>
  </si>
  <si>
    <t>Pentru toate piesele și componentele din această achiziție se solicită:</t>
  </si>
  <si>
    <t>livrare in sediul Ministerului Finanțelor din str. Libertății nr. 16</t>
  </si>
  <si>
    <t>nu vor fi acceptate produse cu termen de garanție mai mic decat cel oferit de producator și produsele vor fi insoțite de documente de la producator din care să reiasă termenul de garanție emis de acesta.</t>
  </si>
  <si>
    <t>6</t>
  </si>
  <si>
    <t xml:space="preserve"> ....../......../2023</t>
  </si>
  <si>
    <r>
      <rPr>
        <b/>
        <sz val="10"/>
        <color rgb="FF1C1C1C"/>
        <rFont val="Trebuchet MS"/>
        <family val="2"/>
      </rPr>
      <t>SSD 2,5" 1TB</t>
    </r>
    <r>
      <rPr>
        <sz val="10"/>
        <color rgb="FF1C1C1C"/>
        <rFont val="Trebuchet MS"/>
        <family val="2"/>
      </rPr>
      <t xml:space="preserve">
Tip SSD           Intern
		Capacitate	  1000 GB
		Format	  2.5 inch
		Interfata	  SATA 3
		Viteza citire    minim 550 MB/s
		Viteza scriere  minim 510 MB/s
		Slim	             Da (7mm)</t>
    </r>
  </si>
  <si>
    <r>
      <rPr>
        <b/>
        <sz val="10"/>
        <color rgb="FF1C1C1C"/>
        <rFont val="Trebuchet MS"/>
        <family val="2"/>
      </rPr>
      <t>HDD 3.5” 2TB</t>
    </r>
    <r>
      <rPr>
        <sz val="10"/>
        <color rgb="FF1C1C1C"/>
        <rFont val="Trebuchet MS"/>
        <family val="2"/>
      </rPr>
      <t xml:space="preserve">
Tip HDD  Server    Intern
		Capacitate	       2000 GB
		Format	       3.5 inch
		Interfata	       SATA 3
		Viteza de rotatie  7200 rpm
		Buffer	                 minim 128 MB Cache
                    Fiabilitate 24x7  cu minim 1,2 milioane de ore MTBF</t>
    </r>
  </si>
  <si>
    <r>
      <rPr>
        <b/>
        <sz val="10"/>
        <color rgb="FF1C1C1C"/>
        <rFont val="Trebuchet MS"/>
        <family val="2"/>
      </rPr>
      <t>Unitate optica DVD-RW extern</t>
    </r>
    <r>
      <rPr>
        <sz val="10"/>
        <color rgb="FF1C1C1C"/>
        <rFont val="Trebuchet MS"/>
        <family val="2"/>
      </rPr>
      <t xml:space="preserve">
Tip		    Extern
		Tip unitate	    DVD-RW
		Culoare	    Negru
		Viteza citire      CD 24x minim
		Viteza citire      DVD 8x minim
		Viteza scriere    CD 24x minim
		Viteza scriere    DV   8x minim
		Interfața	     USB 3.0
		Conectori: USB 3.0 Type A si USB 3.0 Type-C</t>
    </r>
  </si>
  <si>
    <r>
      <rPr>
        <b/>
        <sz val="10"/>
        <color rgb="FF000000"/>
        <rFont val="Trebuchet MS"/>
        <family val="2"/>
      </rPr>
      <t>Memory Stick 64Gb</t>
    </r>
    <r>
      <rPr>
        <sz val="10"/>
        <color rgb="FF000000"/>
        <rFont val="Trebuchet MS"/>
        <family val="2"/>
      </rPr>
      <t xml:space="preserve">
Capacitate			64 GB
Interfața			USB 3.0
Viteza citire (MB/s)		90 minim
Viteza de scriere (MB/sec)	40 minim
SO compatibile		Win 7, 8, 10, 11</t>
    </r>
  </si>
  <si>
    <r>
      <rPr>
        <b/>
        <sz val="10"/>
        <color rgb="FF000000"/>
        <rFont val="Trebuchet MS"/>
        <family val="2"/>
      </rPr>
      <t>Memory Stick 128Gb</t>
    </r>
    <r>
      <rPr>
        <sz val="10"/>
        <color rgb="FF000000"/>
        <rFont val="Trebuchet MS"/>
        <family val="2"/>
      </rPr>
      <t xml:space="preserve">
Capacitate			128 GB
		Interfața			USB 3.0
		Viteza citire (MB/s)		100 minim
		Viteza de scriere (MB/sec)  60 minim
		SO compatibile	Windows 10, 8.1, 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</si>
</sst>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l_e_i_-;\-* #,##0.00\ _l_e_i_-;_-* &quot;-&quot;??\ _l_e_i_-;_-@_-"/>
  </numFmts>
  <fonts count="22"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sz val="11"/>
      <color theme="1"/>
      <name val="Trebuchet MS"/>
      <family val="2"/>
    </font>
    <font>
      <sz val="12"/>
      <color theme="1"/>
      <name val="Trebuchet MS"/>
      <family val="2"/>
    </font>
    <font>
      <b/>
      <sz val="24"/>
      <color theme="1"/>
      <name val="Trebuchet MS"/>
      <family val="2"/>
    </font>
    <font>
      <sz val="14"/>
      <name val="Trebuchet MS"/>
      <family val="2"/>
    </font>
    <font>
      <sz val="11"/>
      <name val="Trebuchet MS"/>
      <family val="2"/>
    </font>
    <font>
      <b/>
      <sz val="14"/>
      <name val="Trebuchet MS"/>
      <family val="2"/>
    </font>
    <font>
      <b/>
      <sz val="11"/>
      <name val="Trebuchet MS"/>
      <family val="2"/>
    </font>
    <font>
      <b/>
      <sz val="12"/>
      <name val="Trebuchet MS"/>
      <family val="2"/>
    </font>
    <font>
      <b/>
      <sz val="10"/>
      <name val="Trebuchet MS"/>
      <family val="2"/>
    </font>
    <font>
      <sz val="12"/>
      <name val="Trebuchet MS"/>
      <family val="2"/>
    </font>
    <font>
      <sz val="10"/>
      <name val="Trebuchet MS"/>
      <family val="2"/>
    </font>
    <font>
      <b/>
      <i/>
      <sz val="12"/>
      <name val="Trebuchet MS"/>
      <family val="2"/>
    </font>
    <font>
      <b/>
      <vertAlign val="superscript"/>
      <sz val="12"/>
      <name val="Trebuchet MS"/>
      <family val="2"/>
    </font>
    <font>
      <b/>
      <sz val="12"/>
      <color theme="1"/>
      <name val="Trebuchet MS"/>
      <family val="2"/>
    </font>
    <font>
      <b/>
      <sz val="16"/>
      <name val="Trebuchet MS"/>
      <family val="2"/>
    </font>
    <font>
      <b/>
      <sz val="10"/>
      <color rgb="FF1C1C1C"/>
      <name val="Trebuchet MS"/>
      <family val="2"/>
    </font>
    <font>
      <sz val="10"/>
      <color rgb="FF1C1C1C"/>
      <name val="Trebuchet MS"/>
      <family val="2"/>
    </font>
    <font>
      <sz val="10"/>
      <color rgb="FF000000"/>
      <name val="Trebuchet MS"/>
      <family val="2"/>
    </font>
    <font>
      <b/>
      <sz val="10"/>
      <color rgb="FF000000"/>
      <name val="Trebuchet MS"/>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6">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72">
    <xf numFmtId="0" fontId="0" fillId="0" borderId="0" xfId="0"/>
    <xf numFmtId="0" fontId="2" fillId="0" borderId="0" xfId="0" applyFont="1"/>
    <xf numFmtId="0" fontId="3" fillId="0" borderId="0" xfId="0" applyFont="1" applyAlignment="1">
      <alignment horizontal="left"/>
    </xf>
    <xf numFmtId="0" fontId="3" fillId="0" borderId="0" xfId="0" applyFont="1"/>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Protection="1">
      <protection locked="0"/>
    </xf>
    <xf numFmtId="0" fontId="3" fillId="0" borderId="0" xfId="0" applyFont="1" applyAlignment="1" applyProtection="1">
      <alignment horizontal="left"/>
      <protection locked="0"/>
    </xf>
    <xf numFmtId="0" fontId="6" fillId="2" borderId="0" xfId="0" applyFont="1" applyFill="1" applyAlignment="1">
      <alignment vertical="center"/>
    </xf>
    <xf numFmtId="0" fontId="7" fillId="2" borderId="0" xfId="0" applyFont="1" applyFill="1" applyAlignment="1">
      <alignment horizontal="left"/>
    </xf>
    <xf numFmtId="0" fontId="7" fillId="2" borderId="0" xfId="0" applyFont="1" applyFill="1"/>
    <xf numFmtId="0" fontId="7" fillId="2" borderId="0" xfId="0" applyFont="1" applyFill="1" applyAlignment="1">
      <alignment horizontal="justify" vertical="center"/>
    </xf>
    <xf numFmtId="0" fontId="9" fillId="2" borderId="3" xfId="0" applyFont="1" applyFill="1" applyBorder="1" applyAlignment="1">
      <alignment horizontal="center" vertical="center" wrapText="1"/>
    </xf>
    <xf numFmtId="0" fontId="7" fillId="2" borderId="12" xfId="0" applyFont="1" applyFill="1" applyBorder="1" applyAlignment="1">
      <alignment horizontal="center" vertical="top" wrapText="1"/>
    </xf>
    <xf numFmtId="0" fontId="7" fillId="2" borderId="14" xfId="0" applyFont="1" applyFill="1" applyBorder="1" applyAlignment="1">
      <alignment horizontal="center" vertical="top" wrapText="1"/>
    </xf>
    <xf numFmtId="0" fontId="7" fillId="2" borderId="13" xfId="0" applyFont="1" applyFill="1" applyBorder="1" applyAlignment="1">
      <alignment horizontal="center" vertical="top" wrapText="1"/>
    </xf>
    <xf numFmtId="0" fontId="12" fillId="2" borderId="7" xfId="0" applyFont="1" applyFill="1" applyBorder="1" applyAlignment="1" applyProtection="1">
      <alignment horizontal="center" vertical="center"/>
      <protection locked="0"/>
    </xf>
    <xf numFmtId="0" fontId="12" fillId="2" borderId="9" xfId="0" applyFont="1" applyFill="1" applyBorder="1" applyAlignment="1" applyProtection="1">
      <alignment horizontal="left" vertical="center" wrapText="1"/>
      <protection locked="0"/>
    </xf>
    <xf numFmtId="0" fontId="12" fillId="2" borderId="9"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protection locked="0"/>
    </xf>
    <xf numFmtId="0" fontId="13" fillId="2" borderId="9" xfId="0" applyFont="1" applyFill="1" applyBorder="1" applyAlignment="1">
      <alignment horizontal="justify" vertical="center"/>
    </xf>
    <xf numFmtId="43" fontId="14" fillId="2" borderId="9" xfId="1" applyFont="1" applyFill="1" applyBorder="1" applyAlignment="1">
      <alignment horizontal="center" vertical="center" wrapText="1"/>
    </xf>
    <xf numFmtId="43" fontId="14" fillId="2" borderId="9" xfId="1" applyFont="1" applyFill="1" applyBorder="1" applyAlignment="1" applyProtection="1">
      <alignment horizontal="center" vertical="center" wrapText="1"/>
      <protection locked="0"/>
    </xf>
    <xf numFmtId="0" fontId="10" fillId="2" borderId="0" xfId="0" applyFont="1" applyFill="1" applyAlignment="1" applyProtection="1">
      <alignment horizontal="center" vertical="center" wrapText="1"/>
      <protection locked="0"/>
    </xf>
    <xf numFmtId="0" fontId="12" fillId="2" borderId="0" xfId="0" applyFont="1" applyFill="1" applyAlignment="1" applyProtection="1">
      <alignment horizontal="center" vertical="center" wrapText="1"/>
    </xf>
    <xf numFmtId="0" fontId="12" fillId="2" borderId="0" xfId="0" applyFont="1" applyFill="1" applyAlignment="1" applyProtection="1">
      <alignment vertical="center"/>
    </xf>
    <xf numFmtId="0" fontId="12" fillId="2" borderId="0" xfId="0" applyFont="1" applyFill="1" applyAlignment="1" applyProtection="1">
      <alignment vertical="center" wrapText="1"/>
    </xf>
    <xf numFmtId="0" fontId="12" fillId="2" borderId="0" xfId="0" applyFont="1" applyFill="1" applyAlignment="1" applyProtection="1">
      <alignment horizontal="left"/>
      <protection locked="0"/>
    </xf>
    <xf numFmtId="0" fontId="12" fillId="2" borderId="0" xfId="0" applyFont="1" applyFill="1" applyProtection="1">
      <protection locked="0"/>
    </xf>
    <xf numFmtId="0" fontId="12" fillId="2" borderId="0" xfId="0" applyFont="1" applyFill="1" applyAlignment="1" applyProtection="1">
      <alignment vertical="center"/>
      <protection locked="0"/>
    </xf>
    <xf numFmtId="0" fontId="12" fillId="2" borderId="0" xfId="0" applyFont="1" applyFill="1" applyAlignment="1" applyProtection="1">
      <alignment horizontal="left" vertical="center"/>
      <protection locked="0"/>
    </xf>
    <xf numFmtId="0" fontId="10" fillId="2" borderId="0" xfId="0" applyFont="1" applyFill="1" applyAlignment="1" applyProtection="1">
      <alignment horizontal="left"/>
      <protection locked="0"/>
    </xf>
    <xf numFmtId="0" fontId="12" fillId="2" borderId="0" xfId="0" applyFont="1" applyFill="1" applyAlignment="1" applyProtection="1">
      <alignment horizontal="center" vertical="center"/>
      <protection locked="0"/>
    </xf>
    <xf numFmtId="0" fontId="4" fillId="0" borderId="0" xfId="0" applyFont="1" applyProtection="1">
      <protection locked="0"/>
    </xf>
    <xf numFmtId="0" fontId="4" fillId="0" borderId="0" xfId="0" applyFont="1" applyAlignment="1" applyProtection="1">
      <alignment horizontal="left"/>
      <protection locked="0"/>
    </xf>
    <xf numFmtId="0" fontId="4" fillId="0" borderId="0" xfId="0" applyFont="1"/>
    <xf numFmtId="0" fontId="12" fillId="2" borderId="9" xfId="0" applyFont="1" applyFill="1" applyBorder="1" applyAlignment="1">
      <alignment vertical="center" wrapText="1"/>
    </xf>
    <xf numFmtId="0" fontId="11" fillId="2" borderId="9" xfId="0" applyFont="1" applyFill="1" applyBorder="1" applyAlignment="1">
      <alignment vertical="center"/>
    </xf>
    <xf numFmtId="0" fontId="12" fillId="2" borderId="9" xfId="0" applyFont="1" applyFill="1" applyBorder="1" applyAlignment="1">
      <alignment vertical="center"/>
    </xf>
    <xf numFmtId="0" fontId="7" fillId="2" borderId="15" xfId="0" applyFont="1" applyFill="1" applyBorder="1" applyAlignment="1">
      <alignment horizontal="center" vertical="top" wrapText="1"/>
    </xf>
    <xf numFmtId="2" fontId="12" fillId="2" borderId="9" xfId="0" applyNumberFormat="1" applyFont="1" applyFill="1" applyBorder="1" applyAlignment="1" applyProtection="1">
      <alignment vertical="center" wrapText="1"/>
      <protection locked="0"/>
    </xf>
    <xf numFmtId="2" fontId="12" fillId="2" borderId="9" xfId="0" applyNumberFormat="1" applyFont="1" applyFill="1" applyBorder="1" applyAlignment="1">
      <alignment vertical="center" wrapText="1"/>
    </xf>
    <xf numFmtId="0" fontId="16" fillId="0" borderId="0" xfId="0" applyFont="1"/>
    <xf numFmtId="0" fontId="4" fillId="0" borderId="0" xfId="0" applyFont="1" applyAlignment="1">
      <alignment vertical="center"/>
    </xf>
    <xf numFmtId="0" fontId="10" fillId="2" borderId="1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2" fillId="2" borderId="11" xfId="0" applyFont="1" applyFill="1" applyBorder="1" applyAlignment="1" applyProtection="1">
      <alignment horizontal="left" vertical="center" wrapText="1"/>
    </xf>
    <xf numFmtId="0" fontId="4" fillId="0" borderId="0" xfId="0" applyFont="1" applyAlignment="1" applyProtection="1">
      <alignment horizontal="left"/>
    </xf>
    <xf numFmtId="0" fontId="12" fillId="2" borderId="0" xfId="0" applyFont="1" applyFill="1" applyAlignment="1" applyProtection="1">
      <alignment horizontal="left" vertical="top" wrapText="1"/>
      <protection locked="0"/>
    </xf>
    <xf numFmtId="0" fontId="12" fillId="2" borderId="0" xfId="0" applyFont="1" applyFill="1" applyAlignment="1" applyProtection="1">
      <alignment horizontal="center" vertical="center"/>
      <protection locked="0"/>
    </xf>
    <xf numFmtId="0" fontId="12" fillId="2" borderId="0" xfId="0" applyFont="1" applyFill="1" applyAlignment="1" applyProtection="1">
      <alignment horizontal="center" vertical="center" wrapText="1"/>
      <protection locked="0"/>
    </xf>
    <xf numFmtId="0" fontId="12" fillId="2" borderId="0" xfId="0" applyFont="1" applyFill="1" applyAlignment="1" applyProtection="1">
      <alignment horizontal="left" vertical="center" wrapText="1"/>
    </xf>
    <xf numFmtId="0" fontId="9" fillId="2" borderId="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5" fillId="0" borderId="0" xfId="0" applyFont="1" applyAlignment="1">
      <alignment horizontal="center" vertical="center"/>
    </xf>
    <xf numFmtId="0" fontId="6" fillId="2" borderId="0" xfId="0" applyFont="1" applyFill="1" applyAlignment="1" applyProtection="1">
      <alignment horizontal="left" vertical="center" wrapText="1"/>
      <protection locked="0"/>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7" fillId="0" borderId="0" xfId="0" applyFont="1" applyFill="1" applyAlignment="1">
      <alignment horizontal="center" vertical="center"/>
    </xf>
    <xf numFmtId="0" fontId="13" fillId="2" borderId="9" xfId="0" applyFont="1" applyFill="1" applyBorder="1" applyAlignment="1">
      <alignment vertical="center"/>
    </xf>
    <xf numFmtId="0" fontId="11" fillId="2" borderId="9" xfId="0" applyFont="1" applyFill="1" applyBorder="1" applyAlignment="1">
      <alignment vertical="center" wrapText="1"/>
    </xf>
    <xf numFmtId="0" fontId="11" fillId="2" borderId="9" xfId="0" applyFont="1" applyFill="1" applyBorder="1" applyAlignment="1">
      <alignment wrapText="1"/>
    </xf>
    <xf numFmtId="0" fontId="13" fillId="2" borderId="9" xfId="0" applyFont="1" applyFill="1" applyBorder="1" applyAlignment="1">
      <alignment wrapText="1"/>
    </xf>
    <xf numFmtId="49" fontId="11" fillId="3" borderId="8" xfId="0" applyNumberFormat="1" applyFont="1" applyFill="1" applyBorder="1" applyAlignment="1">
      <alignment horizontal="center" vertical="center" wrapText="1"/>
    </xf>
    <xf numFmtId="0" fontId="18" fillId="3" borderId="9" xfId="0" applyFont="1" applyFill="1" applyBorder="1" applyAlignment="1">
      <alignment wrapText="1"/>
    </xf>
    <xf numFmtId="49" fontId="13" fillId="2" borderId="8" xfId="0" applyNumberFormat="1" applyFont="1" applyFill="1" applyBorder="1" applyAlignment="1" applyProtection="1">
      <alignment horizontal="center" vertical="center" wrapText="1"/>
    </xf>
    <xf numFmtId="0" fontId="19" fillId="0" borderId="9" xfId="0" applyFont="1" applyBorder="1" applyAlignment="1">
      <alignment wrapText="1"/>
    </xf>
    <xf numFmtId="49" fontId="13" fillId="2" borderId="10" xfId="0" applyNumberFormat="1" applyFont="1" applyFill="1" applyBorder="1" applyAlignment="1">
      <alignment horizontal="center" vertical="center" wrapText="1"/>
    </xf>
    <xf numFmtId="0" fontId="20" fillId="0" borderId="9" xfId="0" applyFont="1" applyBorder="1" applyAlignment="1">
      <alignment wrapText="1"/>
    </xf>
    <xf numFmtId="49" fontId="11" fillId="2" borderId="10" xfId="0" applyNumberFormat="1" applyFont="1" applyFill="1" applyBorder="1" applyAlignment="1">
      <alignment horizontal="center" vertical="center" wrapText="1"/>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H51"/>
  <sheetViews>
    <sheetView tabSelected="1" view="pageBreakPreview" topLeftCell="A31" zoomScaleNormal="100" zoomScaleSheetLayoutView="100" workbookViewId="0">
      <selection activeCell="F23" sqref="F23"/>
    </sheetView>
  </sheetViews>
  <sheetFormatPr defaultRowHeight="15" x14ac:dyDescent="0.25"/>
  <cols>
    <col min="1" max="1" width="5.42578125" customWidth="1"/>
    <col min="2" max="2" width="37.42578125" customWidth="1"/>
    <col min="3" max="3" width="7.5703125" customWidth="1"/>
    <col min="4" max="4" width="11.140625" customWidth="1"/>
    <col min="5" max="5" width="8.42578125" customWidth="1"/>
    <col min="6" max="6" width="33" customWidth="1"/>
    <col min="7" max="7" width="13.140625" customWidth="1"/>
    <col min="8" max="8" width="19" customWidth="1"/>
  </cols>
  <sheetData>
    <row r="1" spans="1:8" ht="18" x14ac:dyDescent="0.35">
      <c r="A1" s="42" t="s">
        <v>0</v>
      </c>
      <c r="B1" s="2"/>
      <c r="C1" s="2"/>
      <c r="D1" s="2"/>
      <c r="E1" s="2"/>
      <c r="F1" s="3"/>
      <c r="G1" s="3"/>
      <c r="H1" s="3"/>
    </row>
    <row r="2" spans="1:8" ht="18" x14ac:dyDescent="0.3">
      <c r="A2" s="4" t="s">
        <v>1</v>
      </c>
      <c r="B2" s="5"/>
      <c r="C2" s="5"/>
      <c r="D2" s="5"/>
      <c r="E2" s="5"/>
      <c r="F2" s="5"/>
      <c r="G2" s="6"/>
      <c r="H2" s="6"/>
    </row>
    <row r="3" spans="1:8" ht="18" x14ac:dyDescent="0.3">
      <c r="A3" s="4" t="s">
        <v>2</v>
      </c>
      <c r="B3" s="7"/>
      <c r="C3" s="7"/>
      <c r="D3" s="7"/>
      <c r="E3" s="7"/>
      <c r="F3" s="6"/>
      <c r="G3" s="6"/>
      <c r="H3" s="6"/>
    </row>
    <row r="4" spans="1:8" ht="18" x14ac:dyDescent="0.3">
      <c r="A4" s="4" t="s">
        <v>3</v>
      </c>
      <c r="B4" s="7"/>
      <c r="C4" s="7"/>
      <c r="D4" s="7"/>
      <c r="E4" s="7"/>
      <c r="F4" s="6"/>
      <c r="G4" s="6"/>
      <c r="H4" s="6"/>
    </row>
    <row r="5" spans="1:8" ht="18" x14ac:dyDescent="0.3">
      <c r="A5" s="4" t="s">
        <v>4</v>
      </c>
      <c r="B5" s="7"/>
      <c r="C5" s="7"/>
      <c r="D5" s="7"/>
      <c r="E5" s="7"/>
      <c r="F5" s="6"/>
      <c r="G5" s="6"/>
      <c r="H5" s="6"/>
    </row>
    <row r="6" spans="1:8" ht="18" x14ac:dyDescent="0.3">
      <c r="A6" s="4" t="s">
        <v>5</v>
      </c>
      <c r="B6" s="7"/>
      <c r="C6" s="7"/>
      <c r="D6" s="7"/>
      <c r="E6" s="7"/>
      <c r="F6" s="6"/>
      <c r="G6" s="6"/>
      <c r="H6" s="6"/>
    </row>
    <row r="7" spans="1:8" ht="18" x14ac:dyDescent="0.3">
      <c r="A7" s="4" t="s">
        <v>6</v>
      </c>
      <c r="B7" s="7"/>
      <c r="C7" s="7"/>
      <c r="D7" s="7"/>
      <c r="E7" s="7"/>
      <c r="F7" s="6"/>
      <c r="G7" s="6"/>
      <c r="H7" s="6"/>
    </row>
    <row r="8" spans="1:8" ht="18" x14ac:dyDescent="0.3">
      <c r="A8" s="43" t="s">
        <v>35</v>
      </c>
      <c r="B8" s="7"/>
      <c r="C8" s="7"/>
      <c r="D8" s="7"/>
      <c r="E8" s="7"/>
      <c r="F8" s="6"/>
      <c r="G8" s="6"/>
      <c r="H8" s="6"/>
    </row>
    <row r="9" spans="1:8" ht="18" x14ac:dyDescent="0.3">
      <c r="A9" s="4" t="s">
        <v>36</v>
      </c>
      <c r="B9" s="2"/>
      <c r="C9" s="2"/>
      <c r="D9" s="2"/>
      <c r="E9" s="2"/>
      <c r="F9" s="3"/>
      <c r="G9" s="3"/>
      <c r="H9" s="3"/>
    </row>
    <row r="10" spans="1:8" ht="18" x14ac:dyDescent="0.3">
      <c r="A10" s="4"/>
      <c r="B10" s="2"/>
      <c r="C10" s="2"/>
      <c r="D10" s="2"/>
      <c r="E10" s="2"/>
      <c r="F10" s="3"/>
      <c r="G10" s="3"/>
      <c r="H10" s="3"/>
    </row>
    <row r="11" spans="1:8" ht="30.75" x14ac:dyDescent="0.25">
      <c r="A11" s="54" t="s">
        <v>7</v>
      </c>
      <c r="B11" s="54"/>
      <c r="C11" s="54"/>
      <c r="D11" s="54"/>
      <c r="E11" s="54"/>
      <c r="F11" s="54"/>
      <c r="G11" s="54"/>
      <c r="H11" s="54"/>
    </row>
    <row r="12" spans="1:8" ht="36.6" customHeight="1" x14ac:dyDescent="0.25">
      <c r="A12" s="60" t="s">
        <v>40</v>
      </c>
      <c r="B12" s="60"/>
      <c r="C12" s="60"/>
      <c r="D12" s="60"/>
      <c r="E12" s="60"/>
      <c r="F12" s="60"/>
      <c r="G12" s="60"/>
      <c r="H12" s="60"/>
    </row>
    <row r="13" spans="1:8" ht="18.75" x14ac:dyDescent="0.3">
      <c r="A13" s="8" t="s">
        <v>8</v>
      </c>
      <c r="B13" s="9"/>
      <c r="C13" s="9"/>
      <c r="D13" s="9"/>
      <c r="E13" s="9"/>
      <c r="F13" s="10"/>
      <c r="G13" s="10"/>
      <c r="H13" s="10"/>
    </row>
    <row r="14" spans="1:8" ht="18.75" x14ac:dyDescent="0.3">
      <c r="A14" s="8" t="s">
        <v>27</v>
      </c>
      <c r="B14" s="9"/>
      <c r="C14" s="9"/>
      <c r="D14" s="9"/>
      <c r="E14" s="9"/>
      <c r="F14" s="10"/>
      <c r="G14" s="10"/>
      <c r="H14" s="10"/>
    </row>
    <row r="15" spans="1:8" ht="18.75" x14ac:dyDescent="0.3">
      <c r="A15" s="8" t="s">
        <v>9</v>
      </c>
      <c r="B15" s="9"/>
      <c r="C15" s="9"/>
      <c r="D15" s="9"/>
      <c r="E15" s="9"/>
      <c r="F15" s="10"/>
      <c r="G15" s="10"/>
      <c r="H15" s="10"/>
    </row>
    <row r="16" spans="1:8" ht="16.5" x14ac:dyDescent="0.3">
      <c r="A16" s="11"/>
      <c r="B16" s="9"/>
      <c r="C16" s="9"/>
      <c r="D16" s="9"/>
      <c r="E16" s="9"/>
      <c r="F16" s="10"/>
      <c r="G16" s="10"/>
      <c r="H16" s="10"/>
    </row>
    <row r="17" spans="1:8" ht="53.45" customHeight="1" x14ac:dyDescent="0.25">
      <c r="A17" s="55" t="s">
        <v>38</v>
      </c>
      <c r="B17" s="55"/>
      <c r="C17" s="55"/>
      <c r="D17" s="55"/>
      <c r="E17" s="55"/>
      <c r="F17" s="55"/>
      <c r="G17" s="55"/>
      <c r="H17" s="55"/>
    </row>
    <row r="18" spans="1:8" ht="17.25" thickBot="1" x14ac:dyDescent="0.35">
      <c r="A18" s="11"/>
      <c r="B18" s="9"/>
      <c r="C18" s="9"/>
      <c r="D18" s="9"/>
      <c r="E18" s="9"/>
      <c r="F18" s="10"/>
      <c r="G18" s="10"/>
      <c r="H18" s="10"/>
    </row>
    <row r="19" spans="1:8" ht="22.9" customHeight="1" thickBot="1" x14ac:dyDescent="0.3">
      <c r="A19" s="56" t="s">
        <v>10</v>
      </c>
      <c r="B19" s="52" t="s">
        <v>25</v>
      </c>
      <c r="C19" s="52" t="s">
        <v>11</v>
      </c>
      <c r="D19" s="52" t="s">
        <v>24</v>
      </c>
      <c r="E19" s="58" t="s">
        <v>12</v>
      </c>
      <c r="F19" s="59"/>
      <c r="G19" s="52" t="s">
        <v>13</v>
      </c>
      <c r="H19" s="52" t="s">
        <v>37</v>
      </c>
    </row>
    <row r="20" spans="1:8" ht="36.75" customHeight="1" thickBot="1" x14ac:dyDescent="0.3">
      <c r="A20" s="57"/>
      <c r="B20" s="53"/>
      <c r="C20" s="53"/>
      <c r="D20" s="53"/>
      <c r="E20" s="12" t="s">
        <v>14</v>
      </c>
      <c r="F20" s="12" t="s">
        <v>15</v>
      </c>
      <c r="G20" s="53"/>
      <c r="H20" s="53"/>
    </row>
    <row r="21" spans="1:8" ht="17.25" thickBot="1" x14ac:dyDescent="0.3">
      <c r="A21" s="13">
        <v>0</v>
      </c>
      <c r="B21" s="14">
        <v>1</v>
      </c>
      <c r="C21" s="14">
        <v>2</v>
      </c>
      <c r="D21" s="14">
        <v>3</v>
      </c>
      <c r="E21" s="14">
        <v>4</v>
      </c>
      <c r="F21" s="15">
        <v>5</v>
      </c>
      <c r="G21" s="14">
        <v>6</v>
      </c>
      <c r="H21" s="39" t="s">
        <v>26</v>
      </c>
    </row>
    <row r="22" spans="1:8" ht="30" x14ac:dyDescent="0.3">
      <c r="A22" s="65" t="s">
        <v>43</v>
      </c>
      <c r="B22" s="66" t="s">
        <v>41</v>
      </c>
      <c r="C22" s="36"/>
      <c r="D22" s="36"/>
      <c r="E22" s="17"/>
      <c r="F22" s="16"/>
      <c r="G22" s="40"/>
      <c r="H22" s="41">
        <f t="shared" ref="H22:H27" si="0">D22*G22</f>
        <v>0</v>
      </c>
    </row>
    <row r="23" spans="1:8" ht="120" x14ac:dyDescent="0.3">
      <c r="A23" s="67"/>
      <c r="B23" s="68" t="s">
        <v>56</v>
      </c>
      <c r="C23" s="36" t="s">
        <v>42</v>
      </c>
      <c r="D23" s="36">
        <v>15</v>
      </c>
      <c r="E23" s="17"/>
      <c r="F23" s="18"/>
      <c r="G23" s="40"/>
      <c r="H23" s="41"/>
    </row>
    <row r="24" spans="1:8" ht="24.95" customHeight="1" x14ac:dyDescent="0.3">
      <c r="A24" s="65" t="s">
        <v>44</v>
      </c>
      <c r="B24" s="66" t="s">
        <v>45</v>
      </c>
      <c r="C24" s="36"/>
      <c r="D24" s="36"/>
      <c r="E24" s="17"/>
      <c r="F24" s="19"/>
      <c r="G24" s="40"/>
      <c r="H24" s="41"/>
    </row>
    <row r="25" spans="1:8" ht="135" x14ac:dyDescent="0.3">
      <c r="A25" s="67"/>
      <c r="B25" s="68" t="s">
        <v>57</v>
      </c>
      <c r="C25" s="36" t="s">
        <v>42</v>
      </c>
      <c r="D25" s="36">
        <v>2</v>
      </c>
      <c r="E25" s="17"/>
      <c r="F25" s="19"/>
      <c r="G25" s="40"/>
      <c r="H25" s="41"/>
    </row>
    <row r="26" spans="1:8" ht="30" x14ac:dyDescent="0.3">
      <c r="A26" s="65" t="s">
        <v>29</v>
      </c>
      <c r="B26" s="66" t="s">
        <v>46</v>
      </c>
      <c r="C26" s="36"/>
      <c r="D26" s="36"/>
      <c r="E26" s="17"/>
      <c r="F26" s="19"/>
      <c r="G26" s="40"/>
      <c r="H26" s="41"/>
    </row>
    <row r="27" spans="1:8" ht="165" x14ac:dyDescent="0.3">
      <c r="A27" s="69"/>
      <c r="B27" s="68" t="s">
        <v>58</v>
      </c>
      <c r="C27" s="37" t="s">
        <v>42</v>
      </c>
      <c r="D27" s="37">
        <v>5</v>
      </c>
      <c r="E27" s="37"/>
      <c r="F27" s="19"/>
      <c r="G27" s="40"/>
      <c r="H27" s="41">
        <f t="shared" si="0"/>
        <v>0</v>
      </c>
    </row>
    <row r="28" spans="1:8" ht="24.95" customHeight="1" x14ac:dyDescent="0.3">
      <c r="A28" s="65" t="s">
        <v>30</v>
      </c>
      <c r="B28" s="66" t="s">
        <v>47</v>
      </c>
      <c r="C28" s="37"/>
      <c r="D28" s="37"/>
      <c r="E28" s="37"/>
      <c r="F28" s="19"/>
      <c r="G28" s="40"/>
      <c r="H28" s="41"/>
    </row>
    <row r="29" spans="1:8" ht="90" x14ac:dyDescent="0.3">
      <c r="A29" s="67"/>
      <c r="B29" s="70" t="s">
        <v>59</v>
      </c>
      <c r="C29" s="61" t="s">
        <v>42</v>
      </c>
      <c r="D29" s="61">
        <v>200</v>
      </c>
      <c r="E29" s="37"/>
      <c r="F29" s="19"/>
      <c r="G29" s="40"/>
      <c r="H29" s="41"/>
    </row>
    <row r="30" spans="1:8" ht="90" x14ac:dyDescent="0.3">
      <c r="A30" s="69"/>
      <c r="B30" s="70" t="s">
        <v>60</v>
      </c>
      <c r="C30" s="61" t="s">
        <v>42</v>
      </c>
      <c r="D30" s="61">
        <v>170</v>
      </c>
      <c r="E30" s="37"/>
      <c r="F30" s="19"/>
      <c r="G30" s="40"/>
      <c r="H30" s="41"/>
    </row>
    <row r="31" spans="1:8" ht="30" x14ac:dyDescent="0.3">
      <c r="A31" s="65" t="s">
        <v>31</v>
      </c>
      <c r="B31" s="66" t="s">
        <v>48</v>
      </c>
      <c r="C31" s="61"/>
      <c r="D31" s="37"/>
      <c r="E31" s="37"/>
      <c r="F31" s="19"/>
      <c r="G31" s="40"/>
      <c r="H31" s="41"/>
    </row>
    <row r="32" spans="1:8" ht="105" x14ac:dyDescent="0.25">
      <c r="A32" s="69"/>
      <c r="B32" s="62" t="s">
        <v>49</v>
      </c>
      <c r="C32" s="61" t="s">
        <v>42</v>
      </c>
      <c r="D32" s="37">
        <v>45</v>
      </c>
      <c r="E32" s="37"/>
      <c r="F32" s="19"/>
      <c r="G32" s="40"/>
      <c r="H32" s="41"/>
    </row>
    <row r="33" spans="1:8" ht="105" x14ac:dyDescent="0.3">
      <c r="A33" s="71"/>
      <c r="B33" s="63" t="s">
        <v>50</v>
      </c>
      <c r="C33" s="38" t="s">
        <v>42</v>
      </c>
      <c r="D33" s="38">
        <v>20</v>
      </c>
      <c r="E33" s="17"/>
      <c r="F33" s="19"/>
      <c r="G33" s="40"/>
      <c r="H33" s="41"/>
    </row>
    <row r="34" spans="1:8" ht="30" x14ac:dyDescent="0.3">
      <c r="A34" s="65" t="s">
        <v>54</v>
      </c>
      <c r="B34" s="66" t="s">
        <v>51</v>
      </c>
      <c r="C34" s="38"/>
      <c r="D34" s="38"/>
      <c r="E34" s="17"/>
      <c r="F34" s="19"/>
      <c r="G34" s="40"/>
      <c r="H34" s="41"/>
    </row>
    <row r="35" spans="1:8" ht="30" x14ac:dyDescent="0.25">
      <c r="A35" s="69"/>
      <c r="B35" s="20" t="s">
        <v>52</v>
      </c>
      <c r="C35" s="38"/>
      <c r="D35" s="38"/>
      <c r="E35" s="17"/>
      <c r="F35" s="19"/>
      <c r="G35" s="40"/>
      <c r="H35" s="41"/>
    </row>
    <row r="36" spans="1:8" ht="90" x14ac:dyDescent="0.3">
      <c r="A36" s="69"/>
      <c r="B36" s="64" t="s">
        <v>53</v>
      </c>
      <c r="C36" s="38"/>
      <c r="D36" s="38"/>
      <c r="E36" s="17"/>
      <c r="F36" s="19"/>
      <c r="G36" s="40"/>
      <c r="H36" s="41"/>
    </row>
    <row r="37" spans="1:8" ht="29.25" customHeight="1" x14ac:dyDescent="0.25">
      <c r="A37" s="44" t="s">
        <v>16</v>
      </c>
      <c r="B37" s="45"/>
      <c r="C37" s="45"/>
      <c r="D37" s="45"/>
      <c r="E37" s="45"/>
      <c r="F37" s="45"/>
      <c r="G37" s="45"/>
      <c r="H37" s="21">
        <f>SUM(H22:H36)</f>
        <v>0</v>
      </c>
    </row>
    <row r="38" spans="1:8" ht="24" customHeight="1" x14ac:dyDescent="0.25">
      <c r="A38" s="44" t="s">
        <v>17</v>
      </c>
      <c r="B38" s="45"/>
      <c r="C38" s="45"/>
      <c r="D38" s="45"/>
      <c r="E38" s="45"/>
      <c r="F38" s="45"/>
      <c r="G38" s="45"/>
      <c r="H38" s="22">
        <f>H37*0.19</f>
        <v>0</v>
      </c>
    </row>
    <row r="39" spans="1:8" ht="26.25" customHeight="1" x14ac:dyDescent="0.25">
      <c r="A39" s="44" t="s">
        <v>18</v>
      </c>
      <c r="B39" s="45"/>
      <c r="C39" s="45"/>
      <c r="D39" s="45"/>
      <c r="E39" s="45"/>
      <c r="F39" s="45"/>
      <c r="G39" s="45"/>
      <c r="H39" s="21">
        <f>H37+H38</f>
        <v>0</v>
      </c>
    </row>
    <row r="40" spans="1:8" ht="40.9" customHeight="1" x14ac:dyDescent="0.25">
      <c r="A40" s="46" t="s">
        <v>39</v>
      </c>
      <c r="B40" s="46"/>
      <c r="C40" s="46"/>
      <c r="D40" s="46"/>
      <c r="E40" s="46"/>
      <c r="F40" s="46"/>
      <c r="G40" s="46"/>
      <c r="H40" s="46"/>
    </row>
    <row r="41" spans="1:8" ht="24.6" customHeight="1" x14ac:dyDescent="0.25">
      <c r="A41" s="51" t="s">
        <v>19</v>
      </c>
      <c r="B41" s="51"/>
      <c r="C41" s="51"/>
      <c r="D41" s="23"/>
      <c r="E41" s="24" t="s">
        <v>20</v>
      </c>
      <c r="F41" s="25" t="s">
        <v>32</v>
      </c>
      <c r="G41" s="26"/>
      <c r="H41" s="26"/>
    </row>
    <row r="42" spans="1:8" ht="28.5" customHeight="1" x14ac:dyDescent="0.35">
      <c r="A42" s="25" t="s">
        <v>21</v>
      </c>
      <c r="B42" s="27"/>
      <c r="C42" s="27"/>
      <c r="D42" s="27"/>
      <c r="E42" s="27"/>
      <c r="F42" s="28"/>
      <c r="G42" s="28"/>
      <c r="H42" s="28"/>
    </row>
    <row r="43" spans="1:8" ht="33.6" customHeight="1" x14ac:dyDescent="0.25">
      <c r="A43" s="48" t="s">
        <v>22</v>
      </c>
      <c r="B43" s="48"/>
      <c r="C43" s="48"/>
      <c r="D43" s="48"/>
      <c r="E43" s="48"/>
      <c r="F43" s="48"/>
      <c r="G43" s="48"/>
      <c r="H43" s="48"/>
    </row>
    <row r="44" spans="1:8" ht="18" x14ac:dyDescent="0.35">
      <c r="A44" s="29"/>
      <c r="B44" s="27"/>
      <c r="C44" s="27"/>
      <c r="D44" s="27"/>
      <c r="E44" s="27"/>
      <c r="F44" s="28"/>
      <c r="G44" s="28"/>
      <c r="H44" s="28"/>
    </row>
    <row r="45" spans="1:8" ht="18" x14ac:dyDescent="0.35">
      <c r="A45" s="30" t="s">
        <v>28</v>
      </c>
      <c r="B45" s="31" t="s">
        <v>55</v>
      </c>
      <c r="C45" s="27"/>
      <c r="D45" s="27"/>
      <c r="E45" s="27"/>
      <c r="F45" s="28"/>
      <c r="G45" s="28"/>
      <c r="H45" s="28"/>
    </row>
    <row r="46" spans="1:8" ht="18" x14ac:dyDescent="0.35">
      <c r="A46" s="32"/>
      <c r="B46" s="27"/>
      <c r="C46" s="27"/>
      <c r="D46" s="27"/>
      <c r="E46" s="27"/>
      <c r="F46" s="28"/>
      <c r="G46" s="28"/>
      <c r="H46" s="28"/>
    </row>
    <row r="47" spans="1:8" ht="20.25" x14ac:dyDescent="0.35">
      <c r="A47" s="49" t="s">
        <v>33</v>
      </c>
      <c r="B47" s="49"/>
      <c r="C47" s="49"/>
      <c r="D47" s="49"/>
      <c r="E47" s="49"/>
      <c r="F47" s="49"/>
      <c r="G47" s="49"/>
      <c r="H47" s="28"/>
    </row>
    <row r="48" spans="1:8" ht="18" x14ac:dyDescent="0.35">
      <c r="A48" s="50" t="s">
        <v>23</v>
      </c>
      <c r="B48" s="50"/>
      <c r="C48" s="50"/>
      <c r="D48" s="50"/>
      <c r="E48" s="50"/>
      <c r="F48" s="50"/>
      <c r="G48" s="50"/>
      <c r="H48" s="28"/>
    </row>
    <row r="49" spans="1:8" ht="18" x14ac:dyDescent="0.35">
      <c r="A49" s="33"/>
      <c r="B49" s="33"/>
      <c r="C49" s="33"/>
      <c r="D49" s="33"/>
      <c r="E49" s="33"/>
      <c r="F49" s="34"/>
      <c r="G49" s="33"/>
      <c r="H49" s="35"/>
    </row>
    <row r="50" spans="1:8" ht="18" x14ac:dyDescent="0.35">
      <c r="A50" s="47" t="s">
        <v>34</v>
      </c>
      <c r="B50" s="47"/>
      <c r="C50" s="47"/>
      <c r="D50" s="47"/>
      <c r="E50" s="47"/>
      <c r="F50" s="47"/>
      <c r="G50" s="47"/>
      <c r="H50" s="47"/>
    </row>
    <row r="51" spans="1:8" ht="15.75" x14ac:dyDescent="0.25">
      <c r="A51" s="1"/>
      <c r="B51" s="1"/>
      <c r="C51" s="1"/>
      <c r="D51" s="1"/>
      <c r="E51" s="1"/>
      <c r="F51" s="1"/>
      <c r="G51" s="1"/>
      <c r="H51" s="1"/>
    </row>
  </sheetData>
  <sheetProtection formatCells="0" formatColumns="0" formatRows="0"/>
  <mergeCells count="19">
    <mergeCell ref="D19:D20"/>
    <mergeCell ref="A11:H11"/>
    <mergeCell ref="A17:H17"/>
    <mergeCell ref="A19:A20"/>
    <mergeCell ref="B19:B20"/>
    <mergeCell ref="C19:C20"/>
    <mergeCell ref="E19:F19"/>
    <mergeCell ref="G19:G20"/>
    <mergeCell ref="H19:H20"/>
    <mergeCell ref="A12:H12"/>
    <mergeCell ref="A37:G37"/>
    <mergeCell ref="A38:G38"/>
    <mergeCell ref="A39:G39"/>
    <mergeCell ref="A40:H40"/>
    <mergeCell ref="A50:H50"/>
    <mergeCell ref="A43:H43"/>
    <mergeCell ref="A47:G47"/>
    <mergeCell ref="A48:G48"/>
    <mergeCell ref="A41:C41"/>
  </mergeCells>
  <conditionalFormatting sqref="H22 H27:H28 H33">
    <cfRule type="cellIs" dxfId="0" priority="1" operator="equal">
      <formula>0</formula>
    </cfRule>
  </conditionalFormatting>
  <dataValidations count="1">
    <dataValidation type="list" allowBlank="1" showInputMessage="1" showErrorMessage="1" sqref="E22:E26 E33:E36" xr:uid="{579B21EE-E98F-47F9-B6A9-283A215CD0AF}">
      <formula1>"DA,NU"</formula1>
    </dataValidation>
  </dataValidations>
  <pageMargins left="0.70866141732283472" right="0.19685039370078741" top="0.27559055118110237" bottom="0.47244094488188981" header="0.31496062992125984" footer="0.23622047244094491"/>
  <pageSetup paperSize="9" scale="69"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Form_of_teh-fin</vt:lpstr>
      <vt:lpstr>'Form_of_teh-fin'!Print_Area</vt:lpstr>
      <vt:lpstr>'Form_of_teh-fin'!Print_Titles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ANDREI-BOGDAN CIPERE</cp:lastModifiedBy>
  <cp:lastPrinted>2020-05-07T14:04:10Z</cp:lastPrinted>
  <dcterms:created xsi:type="dcterms:W3CDTF">2020-05-07T09:02:37Z</dcterms:created>
  <dcterms:modified xsi:type="dcterms:W3CDTF">2023-09-20T07:26:24Z</dcterms:modified>
</cp:coreProperties>
</file>