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CLOUD\24_PAAP_2024\02_AD\030_Servicii de spalare si curatare autovehicule\02_Doc suport\"/>
    </mc:Choice>
  </mc:AlternateContent>
  <xr:revisionPtr revIDLastSave="0" documentId="13_ncr:1_{F7AC8D8D-F95A-4F24-91B4-1D7774B2D3B0}" xr6:coauthVersionLast="36" xr6:coauthVersionMax="36" xr10:uidLastSave="{00000000-0000-0000-0000-000000000000}"/>
  <bookViews>
    <workbookView xWindow="-105" yWindow="-105" windowWidth="21825" windowHeight="13905" xr2:uid="{38DF73C2-90CB-46D2-B151-BEBD647E21C8}"/>
  </bookViews>
  <sheets>
    <sheet name="Form_of_teh-fin" sheetId="1" r:id="rId1"/>
  </sheets>
  <definedNames>
    <definedName name="_xlnm.Print_Area" localSheetId="0">'Form_of_teh-fin'!$A$1:$G$71</definedName>
    <definedName name="_xlnm.Print_Titles" localSheetId="0">'Form_of_teh-fin'!$19:$20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 l="1"/>
  <c r="E33" i="1"/>
  <c r="E31" i="1"/>
  <c r="E23" i="1" l="1"/>
  <c r="E24" i="1"/>
  <c r="E25" i="1"/>
  <c r="E27" i="1"/>
  <c r="E28" i="1"/>
  <c r="E29" i="1"/>
  <c r="E34" i="1" l="1"/>
  <c r="E35" i="1" s="1"/>
  <c r="E36" i="1" s="1"/>
</calcChain>
</file>

<file path=xl/sharedStrings.xml><?xml version="1.0" encoding="utf-8"?>
<sst xmlns="http://schemas.openxmlformats.org/spreadsheetml/2006/main" count="104" uniqueCount="104">
  <si>
    <t>OFERTANT</t>
  </si>
  <si>
    <t>Operator economic: S.C. ..........................</t>
  </si>
  <si>
    <t>CUI:...........................................................</t>
  </si>
  <si>
    <t>Nr. ONRC: .................................................</t>
  </si>
  <si>
    <t>Tel./Fax:....................................................</t>
  </si>
  <si>
    <t>Cont trezorerie:.........................................</t>
  </si>
  <si>
    <t>Deschis la: Trezoreria................................</t>
  </si>
  <si>
    <t>Formular Ofertă Tehnico-Financiară</t>
  </si>
  <si>
    <t>Către,</t>
  </si>
  <si>
    <t>Bucureşti, Bdul.Libertății, nr. 16, sector 5</t>
  </si>
  <si>
    <t>Nr. crt</t>
  </si>
  <si>
    <t>Mod de îndeplinire</t>
  </si>
  <si>
    <t>Preţ unitar
lei fără TVA</t>
  </si>
  <si>
    <t>DA/NU</t>
  </si>
  <si>
    <t xml:space="preserve">3.  Oferta este valabilă </t>
  </si>
  <si>
    <t>ZILE</t>
  </si>
  <si>
    <t>4.  Alături de oferta de bază nu depunem ofertă alternativă.</t>
  </si>
  <si>
    <t xml:space="preserve">5. Alte informații (dacă este cazul):
</t>
  </si>
  <si>
    <t>…....................... (semnătură autorizată)</t>
  </si>
  <si>
    <t>Observații</t>
  </si>
  <si>
    <t>Cantitate</t>
  </si>
  <si>
    <t>1.1</t>
  </si>
  <si>
    <t>1.2</t>
  </si>
  <si>
    <t>1.3</t>
  </si>
  <si>
    <t>2</t>
  </si>
  <si>
    <t>2.1</t>
  </si>
  <si>
    <t>2.2</t>
  </si>
  <si>
    <t>2.3</t>
  </si>
  <si>
    <t xml:space="preserve">MINISTERUL FINANŢELOR </t>
  </si>
  <si>
    <t xml:space="preserve">Data </t>
  </si>
  <si>
    <t>Persoana desemnată pentru relația cu MF:..............................</t>
  </si>
  <si>
    <t>Telefon mobil:....................................................</t>
  </si>
  <si>
    <t>Valoare Totală</t>
  </si>
  <si>
    <t>Servicii de spălare  și curățare autovehicule</t>
  </si>
  <si>
    <t xml:space="preserve">Spălat exterior </t>
  </si>
  <si>
    <t>Curățat interior</t>
  </si>
  <si>
    <t>Spălat exterior autoturisme:BMW, Dacia Duster 
(Mod de calcul cantitate: 16 autoturisme X 4 spălări/lună X 36 luni)</t>
  </si>
  <si>
    <t>Spălat exterior autoturisme: Dacia Logan, Dacia STEP WAY
(Mod de calcul cantitate: 5 autoturisme X 4 spălări/lună X 36 luni)</t>
  </si>
  <si>
    <t>Spălat exterior autoutilitară: Renault Master
(Mod de calcul cantitate: 1 autoutilitară X 4 spălări/lună X 36 luni)</t>
  </si>
  <si>
    <t>Curățat interior autoturisme:BMW, Dacia Duster 
(Mod de calcul cantitate: 16 autoturisme X 4 curățări/lună X 36 luni)</t>
  </si>
  <si>
    <t>Curățat interior autoturisme: Dacia Logan, Dacia STEP WAY
(Mod de calcul cantitate: 5 autoturisme X 4 curățări/lună X 36 luni)</t>
  </si>
  <si>
    <t>Curățat interior autoutilitară: Renault Master
(Mod de calcul cantitate: 1 autoutilitară X 4 curățări/lună X 36 luni)</t>
  </si>
  <si>
    <t>Curățare și spălare tapițerie</t>
  </si>
  <si>
    <t>3</t>
  </si>
  <si>
    <t>3.1</t>
  </si>
  <si>
    <t>3.2</t>
  </si>
  <si>
    <t>3.3</t>
  </si>
  <si>
    <t>Curățare și spălare tapițerie autoutilitară: Renault Master
(Mod de calcul cantitate: 1 autoutilitară X 1 curățare și spălare tapițerie/an X 3 ani)</t>
  </si>
  <si>
    <t>Curățare și spălare tapițerie autoturisme: Dacia Logan, Dacia STEP WAY
(Mod de calcul cantitate: 5 autoturisme X 1 curățare și spălare tapițerie/an X 3 ani)</t>
  </si>
  <si>
    <t>Curățare și spălare tapițerie autoturisme: BMW, Dacia Duster 
(Mod de calcul cantitate: 16 autoturisme X X 1 curățare și spălare tapițerie/an X 3 ani)</t>
  </si>
  <si>
    <t>Total  (lei fără TVA)/36 luni</t>
  </si>
  <si>
    <t>Total TVA/36 luni</t>
  </si>
  <si>
    <t>TOTAL (lei cu TVA)/36 luni</t>
  </si>
  <si>
    <t>II.</t>
  </si>
  <si>
    <t>Alte cerințe minime</t>
  </si>
  <si>
    <t>II.1</t>
  </si>
  <si>
    <t>Serviciile prestate vor consta în următoarele operațiuni:</t>
  </si>
  <si>
    <t>Spălarea se execută în regim de câte 4 spălări exterioare + 4 curățări interioare / autovehicul / lună pentru 22 autovehicule</t>
  </si>
  <si>
    <t>Curățarea și spălarea tapițeriei se execută în regim de câte 1 curățare/autovehicul/an pentru 22 autovehicule.</t>
  </si>
  <si>
    <t>Prestatorul va dispune de minim 3 posturi de spălare la punctul de lucru.</t>
  </si>
  <si>
    <t>Prestatorul va soluționa solicitarea emisă în maxim 1 ora, în timpul programului de lucru al prestatorului.</t>
  </si>
  <si>
    <t>În timpul lucrului, prestatorul va respecta reglemetările obligatorii referitoare la protecţia muncii, la prevenirea şi stingerea incendiilor şi la protecţia mediului.</t>
  </si>
  <si>
    <t>Beneficiarul şi prestatorul sunt obligaţi să asigure recepţia autovehiculului atât la primirea cât şi la predarea acestuia.</t>
  </si>
  <si>
    <t>Prestatorul va face dovada că are în dotare mijloacele tehnice necesare efectuării tuturor operaţiunilor cerute.</t>
  </si>
  <si>
    <r>
      <t>Pentru a scurta timpul de deplasare a autovehiculelor, pentru a nu perturba activitatea parcului auto și pentru reducerea consumului de carburant este necesar ca punctul de lucru al operatorilor economici care vor depune ofertă să fie localizate în proximitatea maximă de</t>
    </r>
    <r>
      <rPr>
        <b/>
        <sz val="11"/>
        <color theme="1"/>
        <rFont val="Trebuchet MS"/>
        <family val="2"/>
      </rPr>
      <t xml:space="preserve"> 5 km față de sediul MF</t>
    </r>
    <r>
      <rPr>
        <sz val="11"/>
        <color theme="1"/>
        <rFont val="Trebuchet MS"/>
        <family val="2"/>
      </rPr>
      <t xml:space="preserve"> din bd. Libertății nr. 16.</t>
    </r>
  </si>
  <si>
    <t xml:space="preserve">	spălarea covoraşelor de cauciuc;</t>
  </si>
  <si>
    <t>aspirarea prafului;</t>
  </si>
  <si>
    <t>curăţarea geamurilor pe interior;</t>
  </si>
  <si>
    <t>siliconarea bordului şi a porţiunilor interioare care se pretează la această operaţiune;</t>
  </si>
  <si>
    <t>aspirare tapițerie;</t>
  </si>
  <si>
    <t>șamponare tapițerie cu soluții profesionale de curățare;</t>
  </si>
  <si>
    <t>spălare tapițerie cu ajutorul aspiratorului injecție-extracție;</t>
  </si>
  <si>
    <t>uscarea tapițeriei.</t>
  </si>
  <si>
    <t xml:space="preserve">curățarea și spălarea tapițeriei care constă în:
</t>
  </si>
  <si>
    <t xml:space="preserve">curăţarea interioară a autovehiculului care constă în:
</t>
  </si>
  <si>
    <t>spălarea exterioară a autovehiculelor cu şampon şi apă sub presiune, lustruirea caroseriei după spălare în vederea uscării și degresare jante.</t>
  </si>
  <si>
    <t>II.1. a</t>
  </si>
  <si>
    <t>II.1. b</t>
  </si>
  <si>
    <t>b. 1</t>
  </si>
  <si>
    <t>b. 2</t>
  </si>
  <si>
    <t>b. 3</t>
  </si>
  <si>
    <t>b. 4</t>
  </si>
  <si>
    <t>II.1.c</t>
  </si>
  <si>
    <t>c. 1</t>
  </si>
  <si>
    <t>c. 2</t>
  </si>
  <si>
    <t>c. 3</t>
  </si>
  <si>
    <t>c. 4</t>
  </si>
  <si>
    <t>II. 2</t>
  </si>
  <si>
    <t>II. 3</t>
  </si>
  <si>
    <t>II. 4</t>
  </si>
  <si>
    <t>II. 5</t>
  </si>
  <si>
    <t>II. 6</t>
  </si>
  <si>
    <t>II. 7</t>
  </si>
  <si>
    <t>II. 8</t>
  </si>
  <si>
    <t>II. 9</t>
  </si>
  <si>
    <t>....../......../2024</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</si>
  <si>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</si>
  <si>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2"/>
        <color theme="1"/>
        <rFont val="Trebuchet MS"/>
        <family val="2"/>
      </rPr>
      <t>cât și în format editabil</t>
    </r>
    <r>
      <rPr>
        <sz val="12"/>
        <color theme="1"/>
        <rFont val="Trebuchet MS"/>
        <family val="2"/>
      </rPr>
      <t>.</t>
    </r>
  </si>
  <si>
    <t>2024_A1_030 Servicii de spălare autovehicule</t>
  </si>
  <si>
    <t>4(2*3)</t>
  </si>
  <si>
    <r>
      <t xml:space="preserve">1.   Examinând Scrisoarea de intenție și având în vedere Specificațiile tehnice publicate, subsemnatul, reprezentant al ofertantului, ne oferim să prestăm serviciile solicitate la prețurile ofertate, </t>
    </r>
    <r>
      <rPr>
        <b/>
        <sz val="14"/>
        <rFont val="Trebuchet MS"/>
        <family val="2"/>
      </rPr>
      <t>după cum urmează</t>
    </r>
    <r>
      <rPr>
        <sz val="14"/>
        <rFont val="Trebuchet MS"/>
        <family val="2"/>
      </rPr>
      <t>:</t>
    </r>
  </si>
  <si>
    <r>
      <rPr>
        <b/>
        <sz val="11"/>
        <color theme="1"/>
        <rFont val="Trebuchet MS"/>
        <family val="2"/>
      </rPr>
      <t>Notă:</t>
    </r>
    <r>
      <rPr>
        <sz val="11"/>
        <color theme="1"/>
        <rFont val="Trebuchet MS"/>
        <family val="2"/>
      </rPr>
      <t xml:space="preserve"> Parcul auto pentru care se vor achiziţiona servicii de spălare și curățare, cuprinde un număr total de 22 autovehicule, conform anexei 1, cu mențiunea că nr. și tipul de autovehicule poate fi modificat în funcție de necesitatea autorității contractante.</t>
    </r>
  </si>
  <si>
    <t>2.  Ne angajăm ca, în cazul în care oferta noastră este stabilită câştigătoare, să prestăm serviciile în conformitate cu prevederile şi cerinţele cuprinse în Scrisoarea de intenție și în Specificațiile tehnice;</t>
  </si>
  <si>
    <t>(nu mai putin de 30 de zile)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</si>
</sst>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e_i_-;\-* #,##0.00\ _l_e_i_-;_-* &quot;-&quot;??\ _l_e_i_-;_-@_-"/>
  </numFmts>
  <fonts count="24"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2"/>
      <name val="Trebuchet MS"/>
      <family val="2"/>
    </font>
    <font>
      <b/>
      <i/>
      <sz val="12"/>
      <color theme="1"/>
      <name val="Trebuchet MS"/>
      <family val="2"/>
    </font>
    <font>
      <sz val="10"/>
      <color theme="1"/>
      <name val="Trebuchet MS"/>
      <family val="2"/>
    </font>
    <font>
      <b/>
      <sz val="10"/>
      <color theme="1"/>
      <name val="Arial"/>
      <family val="2"/>
    </font>
    <font>
      <sz val="10"/>
      <color theme="1"/>
      <name val="Arial"/>
      <family val="2"/>
    </font>
    <font>
      <b/>
      <sz val="12"/>
      <name val="Trebuchet MS"/>
      <family val="2"/>
    </font>
    <font>
      <b/>
      <sz val="12"/>
      <color theme="1"/>
      <name val="Arial"/>
      <family val="2"/>
    </font>
    <font>
      <b/>
      <sz val="12"/>
      <name val="Arial"/>
      <family val="2"/>
    </font>
    <font>
      <sz val="11"/>
      <color theme="1"/>
      <name val="Arial"/>
      <family val="2"/>
    </font>
    <font>
      <b/>
      <sz val="11"/>
      <color theme="1"/>
      <name val="Arial"/>
      <family val="2"/>
    </font>
    <font>
      <b/>
      <vertAlign val="superscript"/>
      <sz val="14"/>
      <color theme="1"/>
      <name val="Trebuchet MS"/>
      <family val="2"/>
    </font>
    <font>
      <b/>
      <sz val="16"/>
      <name val="Trebuchet MS"/>
      <family val="2"/>
    </font>
    <font>
      <sz val="14"/>
      <name val="Trebuchet MS"/>
      <family val="2"/>
    </font>
    <font>
      <b/>
      <sz val="14"/>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72">
    <xf numFmtId="0" fontId="0" fillId="0" borderId="0" xfId="0"/>
    <xf numFmtId="0" fontId="2" fillId="0" borderId="0" xfId="0" applyFont="1"/>
    <xf numFmtId="0" fontId="4" fillId="0" borderId="0" xfId="0" applyFont="1" applyAlignment="1">
      <alignment horizontal="left"/>
    </xf>
    <xf numFmtId="0" fontId="4" fillId="0" borderId="0" xfId="0" applyFont="1"/>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7" fillId="0" borderId="0" xfId="0" applyFont="1" applyAlignment="1">
      <alignment vertical="center"/>
    </xf>
    <xf numFmtId="0" fontId="4" fillId="0" borderId="0" xfId="0" applyFont="1" applyAlignment="1">
      <alignment horizontal="justify" vertical="center"/>
    </xf>
    <xf numFmtId="0" fontId="10" fillId="0" borderId="1" xfId="0" applyFont="1" applyBorder="1" applyAlignment="1" applyProtection="1">
      <alignment horizontal="center" vertical="center"/>
    </xf>
    <xf numFmtId="0" fontId="10" fillId="0" borderId="1" xfId="0" applyFont="1" applyBorder="1" applyAlignment="1">
      <alignment horizontal="center" vertical="center" wrapText="1"/>
    </xf>
    <xf numFmtId="164" fontId="11" fillId="0" borderId="1" xfId="1" applyFont="1" applyBorder="1" applyAlignment="1">
      <alignment horizontal="center" vertical="center" wrapText="1"/>
    </xf>
    <xf numFmtId="164" fontId="11" fillId="0" borderId="1" xfId="1" applyFont="1" applyBorder="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7" fillId="0" borderId="0" xfId="0" applyFont="1" applyAlignment="1" applyProtection="1">
      <alignment vertical="center"/>
    </xf>
    <xf numFmtId="0" fontId="7" fillId="0" borderId="0" xfId="0" applyFont="1" applyAlignment="1" applyProtection="1">
      <alignment vertical="center" wrapText="1"/>
    </xf>
    <xf numFmtId="0" fontId="7" fillId="0" borderId="0" xfId="0" applyFont="1" applyProtection="1">
      <protection locked="0"/>
    </xf>
    <xf numFmtId="0" fontId="5" fillId="0" borderId="0" xfId="0" applyFont="1" applyAlignment="1" applyProtection="1">
      <alignment horizontal="left"/>
      <protection locked="0"/>
    </xf>
    <xf numFmtId="0" fontId="5" fillId="0" borderId="0" xfId="0" applyFont="1" applyProtection="1">
      <protection locked="0"/>
    </xf>
    <xf numFmtId="0" fontId="5"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5" fillId="0" borderId="0" xfId="0" applyFont="1"/>
    <xf numFmtId="0" fontId="9" fillId="0" borderId="0" xfId="0" applyFont="1"/>
    <xf numFmtId="0" fontId="5" fillId="0" borderId="0" xfId="0" applyFont="1" applyAlignment="1">
      <alignment vertical="center"/>
    </xf>
    <xf numFmtId="0" fontId="7" fillId="0" borderId="3" xfId="0" applyFont="1" applyBorder="1" applyAlignment="1" applyProtection="1">
      <alignment horizontal="left" vertical="center" wrapText="1"/>
    </xf>
    <xf numFmtId="0" fontId="12" fillId="0" borderId="0" xfId="0" applyFont="1" applyAlignment="1" applyProtection="1">
      <alignment horizontal="left" vertical="center" wrapText="1"/>
    </xf>
    <xf numFmtId="0" fontId="7"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10" fillId="0" borderId="1" xfId="0" applyFont="1" applyBorder="1" applyAlignment="1" applyProtection="1">
      <alignment vertical="center" wrapText="1"/>
    </xf>
    <xf numFmtId="2" fontId="5" fillId="0" borderId="1" xfId="0" applyNumberFormat="1" applyFont="1" applyBorder="1" applyAlignment="1" applyProtection="1">
      <alignment horizontal="center" vertical="center" wrapText="1"/>
      <protection locked="0"/>
    </xf>
    <xf numFmtId="0" fontId="9" fillId="0" borderId="3" xfId="0" applyFont="1" applyBorder="1" applyAlignment="1">
      <alignment horizontal="left" vertical="center" wrapText="1"/>
    </xf>
    <xf numFmtId="0" fontId="19" fillId="0" borderId="1" xfId="0" applyFont="1" applyBorder="1" applyAlignment="1" applyProtection="1">
      <alignment horizontal="center" vertical="center" wrapText="1"/>
    </xf>
    <xf numFmtId="49" fontId="18" fillId="0" borderId="1" xfId="0" applyNumberFormat="1" applyFont="1" applyBorder="1" applyAlignment="1" applyProtection="1">
      <alignment horizontal="center" vertical="center" wrapText="1"/>
    </xf>
    <xf numFmtId="0" fontId="19" fillId="0" borderId="1" xfId="0" applyFont="1" applyBorder="1" applyAlignment="1" applyProtection="1">
      <alignment horizontal="left" vertical="center" wrapText="1"/>
    </xf>
    <xf numFmtId="0" fontId="18" fillId="0" borderId="1" xfId="0" applyFont="1" applyBorder="1" applyAlignment="1" applyProtection="1">
      <alignment horizontal="left" vertical="center" wrapText="1"/>
      <protection locked="0"/>
    </xf>
    <xf numFmtId="0" fontId="18" fillId="0" borderId="1" xfId="0" applyFont="1" applyBorder="1" applyAlignment="1">
      <alignment horizontal="justify" vertical="center"/>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49" fontId="14" fillId="0" borderId="1" xfId="0" applyNumberFormat="1" applyFont="1" applyBorder="1" applyAlignment="1">
      <alignment horizontal="center" vertical="center" wrapText="1"/>
    </xf>
    <xf numFmtId="2" fontId="10" fillId="0" borderId="1" xfId="0" applyNumberFormat="1" applyFont="1" applyBorder="1" applyAlignment="1">
      <alignment vertical="center" wrapText="1"/>
    </xf>
    <xf numFmtId="0" fontId="4" fillId="0" borderId="1" xfId="0" applyFont="1" applyBorder="1" applyAlignment="1">
      <alignment horizontal="center" vertical="top" wrapText="1"/>
    </xf>
    <xf numFmtId="49" fontId="9" fillId="0" borderId="1" xfId="0" applyNumberFormat="1" applyFont="1" applyBorder="1" applyAlignment="1">
      <alignment horizontal="center" vertical="center" wrapText="1"/>
    </xf>
    <xf numFmtId="49" fontId="10" fillId="0" borderId="1" xfId="0" applyNumberFormat="1" applyFont="1" applyBorder="1" applyAlignment="1" applyProtection="1">
      <alignment horizontal="center" vertical="center" wrapText="1"/>
    </xf>
    <xf numFmtId="49" fontId="10"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49" fontId="5" fillId="0" borderId="1" xfId="0" applyNumberFormat="1" applyFont="1" applyBorder="1" applyAlignment="1" applyProtection="1">
      <alignment horizontal="center" vertical="center" wrapText="1"/>
    </xf>
    <xf numFmtId="0" fontId="7" fillId="0" borderId="0" xfId="0" applyFont="1" applyAlignment="1" applyProtection="1">
      <alignment horizontal="left"/>
    </xf>
    <xf numFmtId="0" fontId="22" fillId="0" borderId="0" xfId="0" applyFont="1" applyAlignment="1" applyProtection="1">
      <alignment vertical="center" wrapText="1"/>
    </xf>
    <xf numFmtId="0" fontId="22" fillId="0" borderId="0" xfId="0" applyFont="1" applyAlignment="1" applyProtection="1">
      <alignment vertical="center"/>
    </xf>
    <xf numFmtId="0" fontId="4" fillId="0" borderId="5" xfId="0" applyFont="1" applyBorder="1" applyAlignment="1">
      <alignment horizontal="left" vertical="center" wrapText="1"/>
    </xf>
    <xf numFmtId="0" fontId="3" fillId="0" borderId="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xf>
    <xf numFmtId="0" fontId="9" fillId="0" borderId="1" xfId="0" applyFont="1" applyBorder="1" applyAlignment="1">
      <alignment horizontal="right" vertical="center" wrapText="1"/>
    </xf>
    <xf numFmtId="0" fontId="9" fillId="0" borderId="1" xfId="0" applyFont="1" applyBorder="1" applyAlignment="1" applyProtection="1">
      <alignment horizontal="right" vertical="center" wrapText="1"/>
      <protection locked="0"/>
    </xf>
    <xf numFmtId="0" fontId="7" fillId="0" borderId="0" xfId="0" applyFont="1" applyAlignment="1" applyProtection="1">
      <alignment horizontal="left" vertical="center" wrapText="1"/>
    </xf>
    <xf numFmtId="0" fontId="22" fillId="0" borderId="3" xfId="0" applyFont="1" applyBorder="1" applyAlignment="1" applyProtection="1">
      <alignment horizontal="left" vertical="center" wrapText="1"/>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xf>
    <xf numFmtId="0" fontId="7" fillId="0" borderId="0" xfId="0" applyFont="1" applyAlignment="1" applyProtection="1">
      <alignment horizontal="left" vertical="top" wrapText="1"/>
      <protection locked="0"/>
    </xf>
    <xf numFmtId="0" fontId="19" fillId="0" borderId="1" xfId="0" applyFont="1" applyBorder="1" applyAlignment="1" applyProtection="1">
      <alignment horizontal="center" vertical="center" wrapText="1"/>
      <protection locked="0"/>
    </xf>
    <xf numFmtId="0" fontId="6" fillId="0" borderId="0" xfId="0" applyFont="1" applyAlignment="1">
      <alignment horizontal="center" vertical="center"/>
    </xf>
    <xf numFmtId="0" fontId="22" fillId="0" borderId="0" xfId="0" applyFont="1" applyAlignment="1" applyProtection="1">
      <alignment horizontal="left" vertical="center" wrapText="1"/>
    </xf>
    <xf numFmtId="0" fontId="3"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1" fillId="2" borderId="0" xfId="0" applyFont="1" applyFill="1" applyAlignment="1">
      <alignment horizontal="center" vertical="center"/>
    </xf>
    <xf numFmtId="0" fontId="17" fillId="0" borderId="1" xfId="0" applyFont="1" applyBorder="1" applyAlignment="1">
      <alignment horizontal="left" vertical="center" wrapText="1"/>
    </xf>
    <xf numFmtId="0" fontId="16" fillId="0" borderId="1" xfId="0" applyFont="1" applyBorder="1" applyAlignment="1">
      <alignment horizontal="left" vertical="center" wrapText="1"/>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G72"/>
  <sheetViews>
    <sheetView tabSelected="1" view="pageBreakPreview" topLeftCell="A52" zoomScale="106" zoomScaleNormal="100" zoomScaleSheetLayoutView="106" workbookViewId="0">
      <selection activeCell="D59" sqref="D59:E59"/>
    </sheetView>
  </sheetViews>
  <sheetFormatPr defaultRowHeight="15" x14ac:dyDescent="0.25"/>
  <cols>
    <col min="1" max="1" width="7.85546875" customWidth="1"/>
    <col min="2" max="2" width="47.28515625" customWidth="1"/>
    <col min="3" max="3" width="11.5703125" customWidth="1"/>
    <col min="4" max="4" width="23.140625" customWidth="1"/>
    <col min="5" max="5" width="33" customWidth="1"/>
    <col min="6" max="6" width="13.140625" customWidth="1"/>
    <col min="7" max="7" width="17.5703125" customWidth="1"/>
  </cols>
  <sheetData>
    <row r="1" spans="1:7" ht="18" x14ac:dyDescent="0.35">
      <c r="A1" s="23" t="s">
        <v>0</v>
      </c>
      <c r="B1" s="2"/>
      <c r="C1" s="2"/>
      <c r="D1" s="2"/>
      <c r="E1" s="3"/>
      <c r="F1" s="3"/>
      <c r="G1" s="3"/>
    </row>
    <row r="2" spans="1:7" ht="18" x14ac:dyDescent="0.3">
      <c r="A2" s="4" t="s">
        <v>1</v>
      </c>
      <c r="B2" s="5"/>
      <c r="C2" s="5"/>
      <c r="D2" s="5"/>
      <c r="E2" s="5"/>
      <c r="F2" s="6"/>
      <c r="G2" s="6"/>
    </row>
    <row r="3" spans="1:7" ht="18" x14ac:dyDescent="0.3">
      <c r="A3" s="4" t="s">
        <v>2</v>
      </c>
      <c r="B3" s="7"/>
      <c r="C3" s="7"/>
      <c r="D3" s="7"/>
      <c r="E3" s="6"/>
      <c r="F3" s="6"/>
      <c r="G3" s="6"/>
    </row>
    <row r="4" spans="1:7" ht="18" x14ac:dyDescent="0.3">
      <c r="A4" s="4" t="s">
        <v>3</v>
      </c>
      <c r="B4" s="7"/>
      <c r="C4" s="7"/>
      <c r="D4" s="7"/>
      <c r="E4" s="6"/>
      <c r="F4" s="6"/>
      <c r="G4" s="6"/>
    </row>
    <row r="5" spans="1:7" ht="18" x14ac:dyDescent="0.3">
      <c r="A5" s="4" t="s">
        <v>4</v>
      </c>
      <c r="B5" s="7"/>
      <c r="C5" s="7"/>
      <c r="D5" s="7"/>
      <c r="E5" s="6"/>
      <c r="F5" s="6"/>
      <c r="G5" s="6"/>
    </row>
    <row r="6" spans="1:7" ht="18" x14ac:dyDescent="0.3">
      <c r="A6" s="4" t="s">
        <v>5</v>
      </c>
      <c r="B6" s="7"/>
      <c r="C6" s="7"/>
      <c r="D6" s="7"/>
      <c r="E6" s="6"/>
      <c r="F6" s="6"/>
      <c r="G6" s="6"/>
    </row>
    <row r="7" spans="1:7" ht="18" x14ac:dyDescent="0.3">
      <c r="A7" s="4" t="s">
        <v>6</v>
      </c>
      <c r="B7" s="7"/>
      <c r="C7" s="7"/>
      <c r="D7" s="7"/>
      <c r="E7" s="6"/>
      <c r="F7" s="6"/>
      <c r="G7" s="6"/>
    </row>
    <row r="8" spans="1:7" ht="18" x14ac:dyDescent="0.3">
      <c r="A8" s="24" t="s">
        <v>30</v>
      </c>
      <c r="B8" s="7"/>
      <c r="C8" s="7"/>
      <c r="D8" s="7"/>
      <c r="E8" s="6"/>
      <c r="F8" s="6"/>
      <c r="G8" s="6"/>
    </row>
    <row r="9" spans="1:7" ht="18" x14ac:dyDescent="0.3">
      <c r="A9" s="4" t="s">
        <v>31</v>
      </c>
      <c r="B9" s="2"/>
      <c r="C9" s="2"/>
      <c r="D9" s="2"/>
      <c r="E9" s="3"/>
      <c r="F9" s="3"/>
      <c r="G9" s="3"/>
    </row>
    <row r="10" spans="1:7" ht="18" x14ac:dyDescent="0.3">
      <c r="A10" s="4"/>
      <c r="B10" s="2"/>
      <c r="C10" s="2"/>
      <c r="D10" s="2"/>
      <c r="E10" s="3"/>
      <c r="F10" s="3"/>
      <c r="G10" s="3"/>
    </row>
    <row r="11" spans="1:7" ht="30.75" x14ac:dyDescent="0.25">
      <c r="A11" s="64" t="s">
        <v>7</v>
      </c>
      <c r="B11" s="64"/>
      <c r="C11" s="64"/>
      <c r="D11" s="64"/>
      <c r="E11" s="64"/>
      <c r="F11" s="64"/>
      <c r="G11" s="64"/>
    </row>
    <row r="12" spans="1:7" ht="37.9" customHeight="1" x14ac:dyDescent="0.25">
      <c r="A12" s="69" t="s">
        <v>98</v>
      </c>
      <c r="B12" s="69"/>
      <c r="C12" s="69"/>
      <c r="D12" s="69"/>
      <c r="E12" s="69"/>
      <c r="F12" s="69"/>
      <c r="G12" s="69"/>
    </row>
    <row r="13" spans="1:7" ht="18.75" x14ac:dyDescent="0.3">
      <c r="A13" s="8" t="s">
        <v>8</v>
      </c>
      <c r="B13" s="2"/>
      <c r="C13" s="2"/>
      <c r="D13" s="2"/>
      <c r="E13" s="3"/>
      <c r="F13" s="3"/>
      <c r="G13" s="3"/>
    </row>
    <row r="14" spans="1:7" ht="18.75" x14ac:dyDescent="0.3">
      <c r="A14" s="8" t="s">
        <v>28</v>
      </c>
      <c r="B14" s="2"/>
      <c r="C14" s="2"/>
      <c r="D14" s="2"/>
      <c r="E14" s="3"/>
      <c r="F14" s="3"/>
      <c r="G14" s="3"/>
    </row>
    <row r="15" spans="1:7" ht="18.75" x14ac:dyDescent="0.3">
      <c r="A15" s="8" t="s">
        <v>9</v>
      </c>
      <c r="B15" s="2"/>
      <c r="C15" s="2"/>
      <c r="D15" s="2"/>
      <c r="E15" s="3"/>
      <c r="F15" s="3"/>
      <c r="G15" s="3"/>
    </row>
    <row r="16" spans="1:7" ht="16.5" x14ac:dyDescent="0.3">
      <c r="A16" s="9"/>
      <c r="B16" s="2"/>
      <c r="C16" s="2"/>
      <c r="D16" s="2"/>
      <c r="E16" s="3"/>
      <c r="F16" s="3"/>
      <c r="G16" s="3"/>
    </row>
    <row r="17" spans="1:7" ht="51.95" customHeight="1" x14ac:dyDescent="0.25">
      <c r="A17" s="65" t="s">
        <v>100</v>
      </c>
      <c r="B17" s="65"/>
      <c r="C17" s="65"/>
      <c r="D17" s="65"/>
      <c r="E17" s="65"/>
      <c r="F17" s="65"/>
      <c r="G17" s="65"/>
    </row>
    <row r="18" spans="1:7" ht="16.5" x14ac:dyDescent="0.3">
      <c r="A18" s="9"/>
      <c r="B18" s="2"/>
      <c r="C18" s="2"/>
      <c r="D18" s="2"/>
      <c r="E18" s="3"/>
      <c r="F18" s="3"/>
      <c r="G18" s="3"/>
    </row>
    <row r="19" spans="1:7" ht="22.9" customHeight="1" x14ac:dyDescent="0.25">
      <c r="A19" s="66" t="s">
        <v>10</v>
      </c>
      <c r="B19" s="67" t="s">
        <v>33</v>
      </c>
      <c r="C19" s="66" t="s">
        <v>20</v>
      </c>
      <c r="D19" s="68" t="s">
        <v>12</v>
      </c>
      <c r="E19" s="68" t="s">
        <v>32</v>
      </c>
    </row>
    <row r="20" spans="1:7" ht="21" customHeight="1" x14ac:dyDescent="0.25">
      <c r="A20" s="66"/>
      <c r="B20" s="67"/>
      <c r="C20" s="66"/>
      <c r="D20" s="68"/>
      <c r="E20" s="68"/>
    </row>
    <row r="21" spans="1:7" ht="16.5" x14ac:dyDescent="0.25">
      <c r="A21" s="42">
        <v>0</v>
      </c>
      <c r="B21" s="42">
        <v>1</v>
      </c>
      <c r="C21" s="42">
        <v>2</v>
      </c>
      <c r="D21" s="42">
        <v>3</v>
      </c>
      <c r="E21" s="42" t="s">
        <v>99</v>
      </c>
    </row>
    <row r="22" spans="1:7" ht="24.95" customHeight="1" x14ac:dyDescent="0.25">
      <c r="A22" s="43">
        <v>1</v>
      </c>
      <c r="B22" s="71" t="s">
        <v>34</v>
      </c>
      <c r="C22" s="71"/>
      <c r="D22" s="71"/>
      <c r="E22" s="71"/>
    </row>
    <row r="23" spans="1:7" ht="72" x14ac:dyDescent="0.25">
      <c r="A23" s="44" t="s">
        <v>21</v>
      </c>
      <c r="B23" s="30" t="s">
        <v>36</v>
      </c>
      <c r="C23" s="10">
        <v>2304</v>
      </c>
      <c r="D23" s="31"/>
      <c r="E23" s="41">
        <f>C23*D23</f>
        <v>0</v>
      </c>
    </row>
    <row r="24" spans="1:7" ht="72" x14ac:dyDescent="0.25">
      <c r="A24" s="45" t="s">
        <v>22</v>
      </c>
      <c r="B24" s="30" t="s">
        <v>37</v>
      </c>
      <c r="C24" s="11">
        <v>720</v>
      </c>
      <c r="D24" s="31"/>
      <c r="E24" s="41">
        <f>C24*D24</f>
        <v>0</v>
      </c>
    </row>
    <row r="25" spans="1:7" ht="54" x14ac:dyDescent="0.25">
      <c r="A25" s="44" t="s">
        <v>23</v>
      </c>
      <c r="B25" s="30" t="s">
        <v>38</v>
      </c>
      <c r="C25" s="11">
        <v>144</v>
      </c>
      <c r="D25" s="31"/>
      <c r="E25" s="41">
        <f>C25*D25</f>
        <v>0</v>
      </c>
    </row>
    <row r="26" spans="1:7" ht="24.95" customHeight="1" x14ac:dyDescent="0.25">
      <c r="A26" s="46" t="s">
        <v>24</v>
      </c>
      <c r="B26" s="70" t="s">
        <v>35</v>
      </c>
      <c r="C26" s="70"/>
      <c r="D26" s="70"/>
      <c r="E26" s="70"/>
    </row>
    <row r="27" spans="1:7" ht="72" x14ac:dyDescent="0.25">
      <c r="A27" s="44" t="s">
        <v>25</v>
      </c>
      <c r="B27" s="30" t="s">
        <v>39</v>
      </c>
      <c r="C27" s="10">
        <v>2304</v>
      </c>
      <c r="D27" s="31"/>
      <c r="E27" s="41">
        <f>C27*D27</f>
        <v>0</v>
      </c>
    </row>
    <row r="28" spans="1:7" ht="72" x14ac:dyDescent="0.25">
      <c r="A28" s="45" t="s">
        <v>26</v>
      </c>
      <c r="B28" s="30" t="s">
        <v>40</v>
      </c>
      <c r="C28" s="11">
        <v>720</v>
      </c>
      <c r="D28" s="31"/>
      <c r="E28" s="41">
        <f>C28*D28</f>
        <v>0</v>
      </c>
    </row>
    <row r="29" spans="1:7" ht="82.5" customHeight="1" x14ac:dyDescent="0.25">
      <c r="A29" s="44" t="s">
        <v>27</v>
      </c>
      <c r="B29" s="30" t="s">
        <v>41</v>
      </c>
      <c r="C29" s="11">
        <v>144</v>
      </c>
      <c r="D29" s="31"/>
      <c r="E29" s="41">
        <f>C29*D29</f>
        <v>0</v>
      </c>
    </row>
    <row r="30" spans="1:7" ht="24.95" customHeight="1" x14ac:dyDescent="0.25">
      <c r="A30" s="47" t="s">
        <v>43</v>
      </c>
      <c r="B30" s="71" t="s">
        <v>42</v>
      </c>
      <c r="C30" s="71"/>
      <c r="D30" s="71"/>
      <c r="E30" s="71"/>
    </row>
    <row r="31" spans="1:7" ht="72" x14ac:dyDescent="0.25">
      <c r="A31" s="47" t="s">
        <v>44</v>
      </c>
      <c r="B31" s="30" t="s">
        <v>49</v>
      </c>
      <c r="C31" s="11">
        <v>48</v>
      </c>
      <c r="D31" s="31"/>
      <c r="E31" s="41">
        <f>C31*D31</f>
        <v>0</v>
      </c>
    </row>
    <row r="32" spans="1:7" ht="72" x14ac:dyDescent="0.25">
      <c r="A32" s="47" t="s">
        <v>45</v>
      </c>
      <c r="B32" s="30" t="s">
        <v>48</v>
      </c>
      <c r="C32" s="11">
        <v>15</v>
      </c>
      <c r="D32" s="31"/>
      <c r="E32" s="41">
        <f t="shared" ref="E32:E33" si="0">C32*D32</f>
        <v>0</v>
      </c>
    </row>
    <row r="33" spans="1:7" ht="72" x14ac:dyDescent="0.25">
      <c r="A33" s="47" t="s">
        <v>46</v>
      </c>
      <c r="B33" s="30" t="s">
        <v>47</v>
      </c>
      <c r="C33" s="11">
        <v>3</v>
      </c>
      <c r="D33" s="31"/>
      <c r="E33" s="41">
        <f t="shared" si="0"/>
        <v>0</v>
      </c>
    </row>
    <row r="34" spans="1:7" ht="21" customHeight="1" x14ac:dyDescent="0.25">
      <c r="A34" s="55" t="s">
        <v>50</v>
      </c>
      <c r="B34" s="55"/>
      <c r="C34" s="55"/>
      <c r="D34" s="55"/>
      <c r="E34" s="12">
        <f>SUM(E22:E33)</f>
        <v>0</v>
      </c>
    </row>
    <row r="35" spans="1:7" ht="21.6" customHeight="1" x14ac:dyDescent="0.25">
      <c r="A35" s="56" t="s">
        <v>51</v>
      </c>
      <c r="B35" s="56"/>
      <c r="C35" s="56"/>
      <c r="D35" s="56"/>
      <c r="E35" s="13">
        <f>E34*0.19</f>
        <v>0</v>
      </c>
    </row>
    <row r="36" spans="1:7" ht="18.600000000000001" customHeight="1" x14ac:dyDescent="0.25">
      <c r="A36" s="55" t="s">
        <v>52</v>
      </c>
      <c r="B36" s="55"/>
      <c r="C36" s="55"/>
      <c r="D36" s="55"/>
      <c r="E36" s="12">
        <f>E34+E35</f>
        <v>0</v>
      </c>
    </row>
    <row r="37" spans="1:7" ht="13.9" customHeight="1" x14ac:dyDescent="0.25">
      <c r="A37" s="32"/>
      <c r="B37" s="32"/>
      <c r="C37" s="32"/>
      <c r="D37" s="32"/>
      <c r="E37" s="32"/>
    </row>
    <row r="38" spans="1:7" ht="13.9" customHeight="1" x14ac:dyDescent="0.25">
      <c r="A38" s="54" t="s">
        <v>53</v>
      </c>
      <c r="B38" s="54" t="s">
        <v>54</v>
      </c>
      <c r="C38" s="54" t="s">
        <v>11</v>
      </c>
      <c r="D38" s="54"/>
      <c r="E38" s="54"/>
    </row>
    <row r="39" spans="1:7" ht="13.9" customHeight="1" x14ac:dyDescent="0.25">
      <c r="A39" s="54"/>
      <c r="B39" s="54"/>
      <c r="C39" s="33" t="s">
        <v>13</v>
      </c>
      <c r="D39" s="54" t="s">
        <v>19</v>
      </c>
      <c r="E39" s="54"/>
    </row>
    <row r="40" spans="1:7" ht="30" x14ac:dyDescent="0.25">
      <c r="A40" s="34" t="s">
        <v>55</v>
      </c>
      <c r="B40" s="35" t="s">
        <v>56</v>
      </c>
      <c r="C40" s="36"/>
      <c r="D40" s="63"/>
      <c r="E40" s="63"/>
    </row>
    <row r="41" spans="1:7" ht="42.75" x14ac:dyDescent="0.25">
      <c r="A41" s="40" t="s">
        <v>76</v>
      </c>
      <c r="B41" s="37" t="s">
        <v>75</v>
      </c>
      <c r="C41" s="36"/>
      <c r="D41" s="52"/>
      <c r="E41" s="53"/>
    </row>
    <row r="42" spans="1:7" ht="34.5" customHeight="1" x14ac:dyDescent="0.25">
      <c r="A42" s="40" t="s">
        <v>77</v>
      </c>
      <c r="B42" s="39" t="s">
        <v>74</v>
      </c>
      <c r="C42" s="36"/>
      <c r="D42" s="52"/>
      <c r="E42" s="53"/>
    </row>
    <row r="43" spans="1:7" ht="16.5" x14ac:dyDescent="0.25">
      <c r="A43" s="40" t="s">
        <v>78</v>
      </c>
      <c r="B43" s="38" t="s">
        <v>65</v>
      </c>
      <c r="C43" s="36"/>
      <c r="D43" s="52"/>
      <c r="E43" s="53"/>
    </row>
    <row r="44" spans="1:7" ht="16.5" x14ac:dyDescent="0.25">
      <c r="A44" s="40" t="s">
        <v>79</v>
      </c>
      <c r="B44" s="38" t="s">
        <v>66</v>
      </c>
      <c r="C44" s="36"/>
      <c r="D44" s="52"/>
      <c r="E44" s="53"/>
    </row>
    <row r="45" spans="1:7" ht="16.5" x14ac:dyDescent="0.25">
      <c r="A45" s="40" t="s">
        <v>80</v>
      </c>
      <c r="B45" s="38" t="s">
        <v>67</v>
      </c>
      <c r="C45" s="36"/>
      <c r="D45" s="52"/>
      <c r="E45" s="53"/>
    </row>
    <row r="46" spans="1:7" ht="33" x14ac:dyDescent="0.25">
      <c r="A46" s="40" t="s">
        <v>81</v>
      </c>
      <c r="B46" s="38" t="s">
        <v>68</v>
      </c>
      <c r="C46" s="36"/>
      <c r="D46" s="52"/>
      <c r="E46" s="53"/>
      <c r="F46" s="32"/>
      <c r="G46" s="32"/>
    </row>
    <row r="47" spans="1:7" ht="31.5" customHeight="1" x14ac:dyDescent="0.25">
      <c r="A47" s="40" t="s">
        <v>82</v>
      </c>
      <c r="B47" s="39" t="s">
        <v>73</v>
      </c>
      <c r="C47" s="36"/>
      <c r="D47" s="52"/>
      <c r="E47" s="53"/>
      <c r="F47" s="32"/>
      <c r="G47" s="32"/>
    </row>
    <row r="48" spans="1:7" ht="18.75" x14ac:dyDescent="0.25">
      <c r="A48" s="40" t="s">
        <v>83</v>
      </c>
      <c r="B48" s="38" t="s">
        <v>69</v>
      </c>
      <c r="C48" s="36"/>
      <c r="D48" s="52"/>
      <c r="E48" s="53"/>
      <c r="F48" s="25"/>
      <c r="G48" s="25"/>
    </row>
    <row r="49" spans="1:7" ht="33" x14ac:dyDescent="0.25">
      <c r="A49" s="40" t="s">
        <v>84</v>
      </c>
      <c r="B49" s="38" t="s">
        <v>70</v>
      </c>
      <c r="C49" s="36"/>
      <c r="D49" s="52"/>
      <c r="E49" s="53"/>
      <c r="F49" s="16"/>
      <c r="G49" s="16"/>
    </row>
    <row r="50" spans="1:7" ht="33" x14ac:dyDescent="0.3">
      <c r="A50" s="40" t="s">
        <v>85</v>
      </c>
      <c r="B50" s="38" t="s">
        <v>71</v>
      </c>
      <c r="C50" s="36"/>
      <c r="D50" s="52"/>
      <c r="E50" s="53"/>
      <c r="F50" s="17"/>
      <c r="G50" s="17"/>
    </row>
    <row r="51" spans="1:7" ht="18.75" x14ac:dyDescent="0.25">
      <c r="A51" s="40" t="s">
        <v>86</v>
      </c>
      <c r="B51" s="38" t="s">
        <v>72</v>
      </c>
      <c r="C51" s="36"/>
      <c r="D51" s="52"/>
      <c r="E51" s="53"/>
      <c r="F51" s="27"/>
      <c r="G51" s="27"/>
    </row>
    <row r="52" spans="1:7" ht="49.5" x14ac:dyDescent="0.35">
      <c r="A52" s="38" t="s">
        <v>87</v>
      </c>
      <c r="B52" s="38" t="s">
        <v>57</v>
      </c>
      <c r="C52" s="36"/>
      <c r="D52" s="52"/>
      <c r="E52" s="53"/>
      <c r="F52" s="19"/>
      <c r="G52" s="19"/>
    </row>
    <row r="53" spans="1:7" ht="49.5" x14ac:dyDescent="0.35">
      <c r="A53" s="38" t="s">
        <v>88</v>
      </c>
      <c r="B53" s="38" t="s">
        <v>58</v>
      </c>
      <c r="C53" s="36"/>
      <c r="D53" s="52"/>
      <c r="E53" s="53"/>
      <c r="F53" s="19"/>
      <c r="G53" s="19"/>
    </row>
    <row r="54" spans="1:7" ht="33" x14ac:dyDescent="0.35">
      <c r="A54" s="38" t="s">
        <v>89</v>
      </c>
      <c r="B54" s="38" t="s">
        <v>59</v>
      </c>
      <c r="C54" s="36"/>
      <c r="D54" s="52"/>
      <c r="E54" s="53"/>
      <c r="F54" s="19"/>
      <c r="G54" s="19"/>
    </row>
    <row r="55" spans="1:7" ht="49.5" x14ac:dyDescent="0.35">
      <c r="A55" s="38" t="s">
        <v>90</v>
      </c>
      <c r="B55" s="38" t="s">
        <v>60</v>
      </c>
      <c r="C55" s="36"/>
      <c r="D55" s="52"/>
      <c r="E55" s="53"/>
      <c r="F55" s="28"/>
      <c r="G55" s="19"/>
    </row>
    <row r="56" spans="1:7" ht="66" x14ac:dyDescent="0.35">
      <c r="A56" s="38" t="s">
        <v>91</v>
      </c>
      <c r="B56" s="38" t="s">
        <v>61</v>
      </c>
      <c r="C56" s="36"/>
      <c r="D56" s="52"/>
      <c r="E56" s="53"/>
      <c r="F56" s="29"/>
      <c r="G56" s="19"/>
    </row>
    <row r="57" spans="1:7" ht="49.5" x14ac:dyDescent="0.35">
      <c r="A57" s="38" t="s">
        <v>92</v>
      </c>
      <c r="B57" s="38" t="s">
        <v>62</v>
      </c>
      <c r="C57" s="36"/>
      <c r="D57" s="52"/>
      <c r="E57" s="53"/>
      <c r="F57" s="19"/>
      <c r="G57" s="22"/>
    </row>
    <row r="58" spans="1:7" ht="42.75" x14ac:dyDescent="0.25">
      <c r="A58" s="38" t="s">
        <v>93</v>
      </c>
      <c r="B58" s="37" t="s">
        <v>63</v>
      </c>
      <c r="C58" s="36"/>
      <c r="D58" s="52"/>
      <c r="E58" s="53"/>
      <c r="F58" s="26"/>
      <c r="G58" s="26"/>
    </row>
    <row r="59" spans="1:7" ht="132" x14ac:dyDescent="0.25">
      <c r="A59" s="38" t="s">
        <v>94</v>
      </c>
      <c r="B59" s="38" t="s">
        <v>64</v>
      </c>
      <c r="C59" s="36"/>
      <c r="D59" s="52"/>
      <c r="E59" s="53"/>
      <c r="F59" s="1"/>
      <c r="G59" s="1"/>
    </row>
    <row r="60" spans="1:7" ht="57" customHeight="1" x14ac:dyDescent="0.25">
      <c r="A60" s="51" t="s">
        <v>101</v>
      </c>
      <c r="B60" s="51"/>
      <c r="C60" s="51"/>
      <c r="D60" s="51"/>
      <c r="E60" s="51"/>
      <c r="F60" s="1"/>
      <c r="G60" s="1"/>
    </row>
    <row r="61" spans="1:7" ht="54" customHeight="1" x14ac:dyDescent="0.25">
      <c r="A61" s="58" t="s">
        <v>102</v>
      </c>
      <c r="B61" s="58"/>
      <c r="C61" s="58"/>
      <c r="D61" s="58"/>
      <c r="E61" s="58"/>
    </row>
    <row r="62" spans="1:7" ht="24.6" customHeight="1" x14ac:dyDescent="0.25">
      <c r="A62" s="57" t="s">
        <v>14</v>
      </c>
      <c r="B62" s="57"/>
      <c r="C62" s="14"/>
      <c r="D62" s="49" t="s">
        <v>15</v>
      </c>
      <c r="E62" s="50" t="s">
        <v>103</v>
      </c>
    </row>
    <row r="63" spans="1:7" ht="28.5" customHeight="1" x14ac:dyDescent="0.3">
      <c r="A63" s="15" t="s">
        <v>16</v>
      </c>
      <c r="B63" s="48"/>
      <c r="C63" s="48"/>
      <c r="D63" s="48"/>
      <c r="E63" s="17"/>
    </row>
    <row r="64" spans="1:7" ht="30.75" customHeight="1" x14ac:dyDescent="0.25">
      <c r="A64" s="62" t="s">
        <v>17</v>
      </c>
      <c r="B64" s="62"/>
      <c r="C64" s="62"/>
      <c r="D64" s="62"/>
      <c r="E64" s="62"/>
    </row>
    <row r="65" spans="1:7" ht="18" x14ac:dyDescent="0.35">
      <c r="A65" s="4"/>
      <c r="B65" s="18"/>
      <c r="C65" s="18"/>
      <c r="D65" s="18"/>
      <c r="E65" s="19"/>
    </row>
    <row r="66" spans="1:7" ht="18" x14ac:dyDescent="0.35">
      <c r="A66" s="20" t="s">
        <v>29</v>
      </c>
      <c r="B66" s="21" t="s">
        <v>95</v>
      </c>
      <c r="C66" s="18"/>
      <c r="D66" s="18"/>
      <c r="E66" s="19"/>
    </row>
    <row r="67" spans="1:7" ht="21.75" x14ac:dyDescent="0.35">
      <c r="A67" s="59" t="s">
        <v>96</v>
      </c>
      <c r="B67" s="59"/>
      <c r="C67" s="59"/>
      <c r="D67" s="59"/>
      <c r="E67" s="19"/>
    </row>
    <row r="68" spans="1:7" ht="18.75" x14ac:dyDescent="0.25">
      <c r="A68" s="60" t="s">
        <v>18</v>
      </c>
      <c r="B68" s="60"/>
      <c r="C68" s="60"/>
      <c r="D68" s="60"/>
      <c r="E68" s="28"/>
    </row>
    <row r="69" spans="1:7" ht="18" customHeight="1" x14ac:dyDescent="0.25">
      <c r="A69" s="29"/>
      <c r="B69" s="29"/>
      <c r="C69" s="29"/>
      <c r="D69" s="29"/>
      <c r="E69" s="29"/>
    </row>
    <row r="70" spans="1:7" ht="7.5" customHeight="1" x14ac:dyDescent="0.25">
      <c r="A70" s="61" t="s">
        <v>97</v>
      </c>
      <c r="B70" s="61"/>
      <c r="C70" s="61"/>
      <c r="D70" s="61"/>
      <c r="E70" s="61"/>
      <c r="F70" s="61"/>
      <c r="G70" s="61"/>
    </row>
    <row r="71" spans="1:7" ht="18.75" customHeight="1" x14ac:dyDescent="0.25">
      <c r="A71" s="61"/>
      <c r="B71" s="61"/>
      <c r="C71" s="61"/>
      <c r="D71" s="61"/>
      <c r="E71" s="61"/>
      <c r="F71" s="61"/>
      <c r="G71" s="61"/>
    </row>
    <row r="72" spans="1:7" ht="15.75" x14ac:dyDescent="0.25">
      <c r="A72" s="1"/>
      <c r="B72" s="1"/>
      <c r="C72" s="1"/>
      <c r="D72" s="1"/>
      <c r="E72" s="1"/>
    </row>
  </sheetData>
  <sheetProtection algorithmName="SHA-512" hashValue="x8KLriyIgXwLCbYqMeNqPhO347FxecwrObRgE9Z2wToERRiX+pdThnWhEFpBGxlJDTJ+NOpi+S3Wiwe4jXIJsA==" saltValue="EsLNSuGYyFCEjFdu/htWIQ==" spinCount="100000" sheet="1" objects="1" scenarios="1" formatCells="0" formatColumns="0" formatRows="0"/>
  <mergeCells count="45">
    <mergeCell ref="D50:E50"/>
    <mergeCell ref="D51:E51"/>
    <mergeCell ref="D40:E40"/>
    <mergeCell ref="D41:E41"/>
    <mergeCell ref="D42:E42"/>
    <mergeCell ref="A11:G11"/>
    <mergeCell ref="A17:G17"/>
    <mergeCell ref="A19:A20"/>
    <mergeCell ref="B19:B20"/>
    <mergeCell ref="C19:C20"/>
    <mergeCell ref="D19:D20"/>
    <mergeCell ref="E19:E20"/>
    <mergeCell ref="A12:G12"/>
    <mergeCell ref="B26:E26"/>
    <mergeCell ref="B22:E22"/>
    <mergeCell ref="B30:E30"/>
    <mergeCell ref="A38:A39"/>
    <mergeCell ref="B38:B39"/>
    <mergeCell ref="A62:B62"/>
    <mergeCell ref="A61:E61"/>
    <mergeCell ref="A67:D67"/>
    <mergeCell ref="A68:D68"/>
    <mergeCell ref="A70:G71"/>
    <mergeCell ref="A64:E64"/>
    <mergeCell ref="C38:E38"/>
    <mergeCell ref="D39:E39"/>
    <mergeCell ref="A34:D34"/>
    <mergeCell ref="A35:D35"/>
    <mergeCell ref="A36:D36"/>
    <mergeCell ref="A60:E60"/>
    <mergeCell ref="D43:E43"/>
    <mergeCell ref="D44:E44"/>
    <mergeCell ref="D45:E45"/>
    <mergeCell ref="D46:E46"/>
    <mergeCell ref="D48:E48"/>
    <mergeCell ref="D47:E47"/>
    <mergeCell ref="D52:E52"/>
    <mergeCell ref="D53:E53"/>
    <mergeCell ref="D59:E59"/>
    <mergeCell ref="D58:E58"/>
    <mergeCell ref="D57:E57"/>
    <mergeCell ref="D56:E56"/>
    <mergeCell ref="D55:E55"/>
    <mergeCell ref="D54:E54"/>
    <mergeCell ref="D49:E49"/>
  </mergeCells>
  <conditionalFormatting sqref="E23:E25 E27:E29 E31:E33">
    <cfRule type="cellIs" dxfId="0" priority="1" operator="equal">
      <formula>0</formula>
    </cfRule>
  </conditionalFormatting>
  <dataValidations count="1">
    <dataValidation type="list" allowBlank="1" showInputMessage="1" showErrorMessage="1" sqref="C40:C59" xr:uid="{810EE365-BE85-47F7-AB5D-8B31124803CE}">
      <formula1>"DA,NU"</formula1>
    </dataValidation>
  </dataValidations>
  <pageMargins left="0.70866141732283472" right="0.19685039370078741" top="0.27559055118110237" bottom="0.47244094488188981" header="0.31496062992125984" footer="0.23622047244094491"/>
  <pageSetup paperSize="9" scale="61"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Form_of_teh-fin</vt:lpstr>
      <vt:lpstr>'Form_of_teh-fin'!Print_Area</vt:lpstr>
      <vt:lpstr>'Form_of_teh-fin'!Print_Titles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ELENA-VIOLETA BĂCNEANU</cp:lastModifiedBy>
  <cp:lastPrinted>2024-01-19T08:27:41Z</cp:lastPrinted>
  <dcterms:created xsi:type="dcterms:W3CDTF">2020-05-07T09:02:37Z</dcterms:created>
  <dcterms:modified xsi:type="dcterms:W3CDTF">2024-01-22T11:45:26Z</dcterms:modified>
</cp:coreProperties>
</file>