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CLOUD\24_PAAP_2024\02_AD\004_Produse protocol\Achizitie 3\02_Doc suport\"/>
    </mc:Choice>
  </mc:AlternateContent>
  <xr:revisionPtr revIDLastSave="0" documentId="13_ncr:1_{F2FEC2BC-9145-4C40-BAD2-804EC3AAB814}" xr6:coauthVersionLast="36" xr6:coauthVersionMax="36" xr10:uidLastSave="{00000000-0000-0000-0000-000000000000}"/>
  <bookViews>
    <workbookView xWindow="-120" yWindow="-120" windowWidth="17805" windowHeight="12915" activeTab="1" xr2:uid="{38DF73C2-90CB-46D2-B151-BEBD647E21C8}"/>
  </bookViews>
  <sheets>
    <sheet name="Lot I" sheetId="2" r:id="rId1"/>
    <sheet name="Lot II" sheetId="6" r:id="rId2"/>
  </sheets>
  <definedNames>
    <definedName name="_xlnm.Print_Area" localSheetId="0">'Lot I'!$A$1:$H$44</definedName>
    <definedName name="_xlnm.Print_Area" localSheetId="1">'Lot II'!$A$1:$J$40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6" l="1"/>
  <c r="J25" i="6"/>
  <c r="H22" i="2"/>
  <c r="H31" i="2" s="1"/>
  <c r="J24" i="6" l="1"/>
  <c r="J28" i="6" s="1"/>
  <c r="H32" i="2"/>
  <c r="H33" i="2" s="1"/>
  <c r="L28" i="6" l="1"/>
</calcChain>
</file>

<file path=xl/sharedStrings.xml><?xml version="1.0" encoding="utf-8"?>
<sst xmlns="http://schemas.openxmlformats.org/spreadsheetml/2006/main" count="104" uniqueCount="70">
  <si>
    <t>OFERTANT</t>
  </si>
  <si>
    <t>Operator economic: S.C. ..........................</t>
  </si>
  <si>
    <t>CUI:...........................................................</t>
  </si>
  <si>
    <t>Nr. ONRC: .................................................</t>
  </si>
  <si>
    <t>Sediul:.......................................................</t>
  </si>
  <si>
    <t>Tel./Fax:....................................................</t>
  </si>
  <si>
    <t>Cont trezorerie:.........................................</t>
  </si>
  <si>
    <t>Deschis la: Trezoreria................................</t>
  </si>
  <si>
    <t>Către,</t>
  </si>
  <si>
    <t>Nr. crt</t>
  </si>
  <si>
    <t>UM</t>
  </si>
  <si>
    <t>Mod de îndeplinire</t>
  </si>
  <si>
    <t>Preţ unitar
lei fără TVA</t>
  </si>
  <si>
    <t>Valoare
lei fără TVA</t>
  </si>
  <si>
    <t>DA/NU</t>
  </si>
  <si>
    <t>Cod produs ofertat / Observații</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</si>
  <si>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</si>
  <si>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</si>
  <si>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</si>
  <si>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</si>
  <si>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</si>
  <si>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</si>
  <si>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</si>
  <si>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Formularul se va transmite atât în format .pdf (asumat de reprezentantul ofertantului prin semnarea acestuia) cât și în format editabil.</t>
  </si>
  <si>
    <t xml:space="preserve">Cantitate </t>
  </si>
  <si>
    <t>Produse solicitate/
Cerințe minime</t>
  </si>
  <si>
    <t>2</t>
  </si>
  <si>
    <t>7(3*6)</t>
  </si>
  <si>
    <t>LOT I</t>
  </si>
  <si>
    <t>Kg.</t>
  </si>
  <si>
    <t>3</t>
  </si>
  <si>
    <t>buc.</t>
  </si>
  <si>
    <t>LOT II</t>
  </si>
  <si>
    <t xml:space="preserve">cutie </t>
  </si>
  <si>
    <t xml:space="preserve">MINISTERUL FINANŢELOR </t>
  </si>
  <si>
    <r>
      <rPr>
        <sz val="14"/>
        <color theme="1"/>
        <rFont val="Trebuchet MS"/>
        <family val="2"/>
      </rPr>
      <t xml:space="preserve">1.   Examinând Scrisoarea de intenție și având în vedere Caietul de sarcini publicat, subsemnatul, reprezentant al ofertantului, ne oferim să livrăm produsele solicitate în cantitatea și la prețurile ofertate, </t>
    </r>
    <r>
      <rPr>
        <b/>
        <sz val="14"/>
        <color theme="1"/>
        <rFont val="Trebuchet MS"/>
        <family val="2"/>
      </rPr>
      <t>după cum urmează</t>
    </r>
    <r>
      <rPr>
        <sz val="14"/>
        <color theme="1"/>
        <rFont val="Trebuchet MS"/>
        <family val="2"/>
      </rPr>
      <t>:</t>
    </r>
  </si>
  <si>
    <r>
      <t>Reprezentant împuternicit .......................... (nume şi prenume)</t>
    </r>
    <r>
      <rPr>
        <b/>
        <sz val="11"/>
        <color theme="1"/>
        <rFont val="Trebuchet MS"/>
        <family val="2"/>
      </rPr>
      <t>*</t>
    </r>
    <r>
      <rPr>
        <b/>
        <vertAlign val="superscript"/>
        <sz val="11"/>
        <color theme="1"/>
        <rFont val="Trebuchet MS"/>
        <family val="2"/>
      </rPr>
      <t>)</t>
    </r>
  </si>
  <si>
    <t xml:space="preserve">Data </t>
  </si>
  <si>
    <t>Total (lei fără TVA)</t>
  </si>
  <si>
    <t>2.  Ne angajăm ca, în cazul în care oferta noastră este stabilită câştigătoare, să livrăm produsele în conformitate cu prevederile şi cerinţele cuprinse în Scrisoarea de intenție și în Caietul de sarcini;</t>
  </si>
  <si>
    <r>
      <t xml:space="preserve">(nu mai puțin de </t>
    </r>
    <r>
      <rPr>
        <sz val="14"/>
        <color rgb="FFFF0000"/>
        <rFont val="Trebuchet MS"/>
        <family val="2"/>
      </rPr>
      <t>30</t>
    </r>
    <r>
      <rPr>
        <sz val="14"/>
        <color theme="1"/>
        <rFont val="Trebuchet MS"/>
        <family val="2"/>
      </rPr>
      <t xml:space="preserve"> de zile)</t>
    </r>
  </si>
  <si>
    <t>2024_A1_004 Produse protocol</t>
  </si>
  <si>
    <t>Bucureşti, Bdul.Libertății nr. 16, sector 5</t>
  </si>
  <si>
    <t>....../......../2024</t>
  </si>
  <si>
    <t>Formular Ofertă Tehnico-Financiară - LOT 1</t>
  </si>
  <si>
    <t>(nu mai puțin de 30 de zile)</t>
  </si>
  <si>
    <t>4</t>
  </si>
  <si>
    <t>8(7*TVA aplicabil)</t>
  </si>
  <si>
    <t xml:space="preserve">Total </t>
  </si>
  <si>
    <t>Valoare TVA</t>
  </si>
  <si>
    <t>9(7+8)</t>
  </si>
  <si>
    <t>Valoare
lei TVA inclus</t>
  </si>
  <si>
    <t>Servetele masa 
– dimensiune minim 18x18 cm,
Indiferent de modul de ambalare
2 straturi, albe, grofate din celuloza 100%</t>
  </si>
  <si>
    <t xml:space="preserve">Cafea boabe
</t>
  </si>
  <si>
    <t>arabica 100% cu cofeină</t>
  </si>
  <si>
    <t>prăjire medie</t>
  </si>
  <si>
    <t>intensitate 9/13</t>
  </si>
  <si>
    <t>pentru espresso barista</t>
  </si>
  <si>
    <t>1.1</t>
  </si>
  <si>
    <t>1.2</t>
  </si>
  <si>
    <t>1.3</t>
  </si>
  <si>
    <t>1.4</t>
  </si>
  <si>
    <t>Zahăr:
-	zahăr alb cristalizat;
-	ambalare la pungă de 1 kg.</t>
  </si>
  <si>
    <t>Ceai:
- sortimente: fructe și/sau plante;
- să nu conţină coloranţi sintetici;
- mod de ambalare: 20 pliculețe/cutie.
  - 20 pliculețe/cutie</t>
  </si>
  <si>
    <r>
      <rPr>
        <b/>
        <sz val="12"/>
        <color theme="1"/>
        <rFont val="Trebuchet MS"/>
        <family val="2"/>
      </rPr>
      <t>2. TERMENI DE LIVRARE</t>
    </r>
    <r>
      <rPr>
        <sz val="12"/>
        <color theme="1"/>
        <rFont val="Trebuchet MS"/>
        <family val="2"/>
      </rPr>
      <t xml:space="preserve">
Produsele vor fi livrate la data şi ora stabilită de către beneficiar, pe bază de comandă, la sediul Ministerului Finanțelor din str. Apolodor nr.17, sector 5 București. Livrarea va avea loc în intervalul orar 09.00 – 16.00 de luni până joi, iar vineri în intervalul orar 09.00-13.00. În situația în care data de livrare coincide cu zile libere (sâmbătă, duminică, sărbători legale), livrarea se va face în prima zi lucrătoare următoare acelei date.
Furnizorul va livra produsele, conform termenelor de livrare sau comenzilor, astfel încât să se încadreze în cerinţele specificate prin Caietul de sarcini, atât din punct de vedere calitativ şi cantitativ cât şi din punct de vedere al preţului ofertat prin propunerea financiară. 
Achiziţia produselor din caietul de sarcini  se va face în funcție de necesități, în limita bugetului alocat, cantitățile şi livrarea putând fi modificate prin act adițional. 
Pentru livrarea acestor produse se solicită următoarele:
- Produsele să fie de tipul celor solicitate, conform caracteristicilor de la pct.5 şi în termen de garanție;
- Furnizorul are obligația de a asigura transportul produselor la sediul beneficiarului în bune condiţii de igienă şi conform graficului prestabilit între părţi, transportul până la achizitor fiind inclus în preţul produselor. 
- Preţurile unitare  de achizitie a produselor, prevăzute în ofertă, nu se modifică pe durata valabilităţii contractului.</t>
    </r>
  </si>
  <si>
    <r>
      <rPr>
        <b/>
        <sz val="12"/>
        <color theme="1"/>
        <rFont val="Trebuchet MS"/>
        <family val="2"/>
      </rPr>
      <t>4. MODALITĂȚI ȘI CONDIȚII DE PLATĂ</t>
    </r>
    <r>
      <rPr>
        <sz val="12"/>
        <color theme="1"/>
        <rFont val="Trebuchet MS"/>
        <family val="2"/>
      </rPr>
      <t xml:space="preserve">
Plata se va efectua în lei, în contul furnizorului, în baza facturii fiscale emise în sistemul Ro-eFactura, potrivit prevederilor OUG nr. 120/2021, aprobată cu modificări prin Legea nr. 139/2022.
Fiecare factura va avea menționat numărul contractului, datele de emitere și de scadența ale facturii respective.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r>
  </si>
  <si>
    <r>
      <rPr>
        <b/>
        <sz val="12"/>
        <color theme="1"/>
        <rFont val="Trebuchet MS"/>
        <family val="2"/>
      </rPr>
      <t>2. TERMENI DE LIVRARE</t>
    </r>
    <r>
      <rPr>
        <sz val="12"/>
        <color theme="1"/>
        <rFont val="Trebuchet MS"/>
        <family val="2"/>
      </rPr>
      <t xml:space="preserve">
Produsele vor fi livrate la data şi ora stabilită de către beneficiar, pe bază de comandă, la sediul Ministerului Finanțelor din str. Apolodor nr.17, sector 5 București. Livrarea va avea loc în intervalul orar 09.00 – 16.00 de luni până joi, iar vineri în intervalul orar 09.00-13.00. În situația în care data de livrare coincide cu zile libere (sâmbătă, duminică, sărbători legale), livrarea se va face în prima zi lucrătoare următoare acelei date. 
Furnizorul va livra produsele, conform termenelor de livrare sau comenzilor, astfel încât să se încadreze în cerinţele specificate prin Caietul de sarcini, atât din punct de vedere calitativ şi cantitativ cât şi din punct de vedere al preţului ofertat prin propunerea financiară. 
Achiziţia produselor din caietul de sarcini  se va face în funcție de necesități, în limita bugetului alocat, cantitățile şi livrarea putând fi modificate prin act adițional. 
Pentru livrarea acestor produse se solicită următoarele:
- Produsele să fie de tipul celor solicitate, conform caracteristicilor de la pct.5 şi în termen de garanție;
- Furnizorul are obligația de a asigura transportul produselor la sediul beneficiarului în bune condiţii de igienă şi conform graficului prestabilit între părţi, transportul până la achizitor fiind inclus în preţul produselor. 
- Preţurile unitare  de achizitie a produselor, prevăzute în ofertă, nu se modifică pe durata valabilităţii contractului.</t>
    </r>
  </si>
  <si>
    <r>
      <rPr>
        <b/>
        <sz val="12"/>
        <color theme="1"/>
        <rFont val="Trebuchet MS"/>
        <family val="2"/>
      </rPr>
      <t>4. MODALITĂȚI ȘI CONDIȚII DE PLATĂ</t>
    </r>
    <r>
      <rPr>
        <sz val="12"/>
        <color theme="1"/>
        <rFont val="Trebuchet MS"/>
        <family val="2"/>
      </rPr>
      <t xml:space="preserve">
Plata se va efectua în lei, în contul furnizorului, în baza facturii fiscale emise în sistemul Ro-eFactura, potrivit prevederilor OUG nr. 120/2021, aprobată cu modificări prin Legea nr. 139/2022.
Fiecare factura va avea menționat numărul contractului, datele de emitere și de scadența ale facturii respective.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t>
    </r>
  </si>
  <si>
    <r>
      <rPr>
        <b/>
        <sz val="12"/>
        <color theme="1"/>
        <rFont val="Trebuchet MS"/>
        <family val="2"/>
      </rPr>
      <t>NOTĂ: Pentru Lotul I se va asigura:</t>
    </r>
    <r>
      <rPr>
        <sz val="12"/>
        <color theme="1"/>
        <rFont val="Trebuchet MS"/>
        <family val="2"/>
      </rPr>
      <t xml:space="preserve">
a) 1 aparat profesional pentru preparare espresso (pentru consum mare) cu următoarele caracteristici:
- sistem pentru lapte (lapte cald + spumă de lapte);
- ecran cu touch pentru utilizare ușoară;
- compartiment pentru boabe cu capacitate de 500g;
- râșniță ceramică de înaltă calitate și durabilă;
- rezervor de apă 2L;
- infuzor 16 gr.;
- sistem de curățare complet automat pentru băuturi și sistem de lapte plus programe intensive de curățare;
- tavă de picurare: 1L;
- tavă pentru căni reglabilă în înălțime;
- răcitor pentru lapte.
b) 12 aparate automate pentru preparare espresso (pentru birouri) cu următoarele caracteristici:
- sistem manual de spumare lapte;
- dispozitiv de râșnire a cafelei;
- capacitate rezervor cafea boabe de min. 250 gr.;
- capacitate rezervor de apă de min. 1 lt.;
- funcție de spălare rapidă și clătire EasyClean (pentru partea care este în contact cu laptele);
- oprire automată;
- afișaj tactil pentru o utilizare intuitivă;
- recipient pentru zat de cafea: 10 portii;
- cantitate programabilă de băutură: 25 – 250 ml.
c) 1 râșniță de cafea pentru uz profesional, cu următoarele caracteristici:
- dozare manuală a cafelei măcinate;
- capacitate compartiment boabe 1 kg;
- capacitatea unității de dozare: 600 gr pudră de cafea.
Aparatele vor fi furnizate în regim de comodat și vor fi returnate distribuitorului la sfârşitul contractului de furnizare, iar întreţinerea, decalcifierea şi reparaţia acestora (dacă este necesar) va fi asigurată fără costuri suplimentare de către furnizor.</t>
    </r>
  </si>
  <si>
    <t>Formular Ofertă Tehnico-Financiară - LOT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</si>
</sst>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l_e_i_-;\-* #,##0.00\ _l_e_i_-;_-* &quot;-&quot;??\ _l_e_i_-;_-@_-"/>
    <numFmt numFmtId="164" formatCode="#,##0.00;[Red]#,##0.00"/>
  </numFmts>
  <fonts count="26" x14ac:knownFonts="1">
    <font>
      <sz val="11"/>
      <color theme="1"/>
      <name val="Trajan Pro"/>
      <family val="1"/>
    </font>
    <font>
      <sz val="11"/>
      <color theme="1"/>
      <name val="Calibri"/>
      <family val="2"/>
      <charset val="238"/>
      <scheme val="minor"/>
    </font>
    <font>
      <b/>
      <sz val="11"/>
      <color theme="1"/>
      <name val="Arial"/>
      <family val="2"/>
    </font>
    <font>
      <sz val="11"/>
      <color theme="1"/>
      <name val="Arial"/>
      <family val="2"/>
    </font>
    <font>
      <sz val="12"/>
      <color theme="1"/>
      <name val="Arial"/>
      <family val="2"/>
    </font>
    <font>
      <b/>
      <i/>
      <sz val="11"/>
      <color theme="1"/>
      <name val="Arial"/>
      <family val="2"/>
    </font>
    <font>
      <b/>
      <sz val="14"/>
      <color theme="1"/>
      <name val="Arial"/>
      <family val="2"/>
    </font>
    <font>
      <b/>
      <sz val="12"/>
      <color theme="1"/>
      <name val="Trebuchet MS"/>
      <family val="2"/>
    </font>
    <font>
      <sz val="12"/>
      <color theme="1"/>
      <name val="Trebuchet MS"/>
      <family val="2"/>
    </font>
    <font>
      <b/>
      <sz val="11"/>
      <color theme="1"/>
      <name val="Trebuchet MS"/>
      <family val="2"/>
      <charset val="238"/>
    </font>
    <font>
      <sz val="11"/>
      <color theme="1"/>
      <name val="Trebuchet MS"/>
      <family val="2"/>
      <charset val="238"/>
    </font>
    <font>
      <b/>
      <sz val="14"/>
      <color theme="1"/>
      <name val="Trebuchet MS"/>
      <family val="2"/>
    </font>
    <font>
      <b/>
      <sz val="24"/>
      <color theme="1"/>
      <name val="Trebuchet MS"/>
      <family val="2"/>
    </font>
    <font>
      <b/>
      <sz val="16"/>
      <name val="Trebuchet MS"/>
      <family val="2"/>
      <charset val="238"/>
    </font>
    <font>
      <b/>
      <sz val="16"/>
      <color theme="1"/>
      <name val="Arial"/>
      <family val="2"/>
      <charset val="238"/>
    </font>
    <font>
      <sz val="14"/>
      <color theme="1"/>
      <name val="Trebuchet MS"/>
      <family val="2"/>
    </font>
    <font>
      <b/>
      <sz val="11"/>
      <color theme="1"/>
      <name val="Trebuchet MS"/>
      <family val="2"/>
    </font>
    <font>
      <sz val="11"/>
      <color theme="1"/>
      <name val="Trebuchet MS"/>
      <family val="2"/>
    </font>
    <font>
      <b/>
      <vertAlign val="superscript"/>
      <sz val="11"/>
      <color theme="1"/>
      <name val="Trebuchet MS"/>
      <family val="2"/>
    </font>
    <font>
      <sz val="14"/>
      <name val="Trebuchet MS"/>
      <family val="2"/>
    </font>
    <font>
      <sz val="14"/>
      <color rgb="FFFF0000"/>
      <name val="Trebuchet MS"/>
      <family val="2"/>
    </font>
    <font>
      <sz val="11"/>
      <color theme="0" tint="-0.34998626667073579"/>
      <name val="Trebuchet MS"/>
      <family val="2"/>
    </font>
    <font>
      <sz val="11"/>
      <color theme="0"/>
      <name val="Trajan Pro"/>
      <family val="1"/>
      <charset val="238"/>
    </font>
    <font>
      <sz val="11"/>
      <color theme="0" tint="-0.34998626667073579"/>
      <name val="Trebuchet MS"/>
      <family val="2"/>
      <charset val="238"/>
    </font>
    <font>
      <b/>
      <sz val="12"/>
      <name val="Trebuchet MS"/>
      <family val="2"/>
    </font>
    <font>
      <b/>
      <sz val="14"/>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xf numFmtId="0" fontId="2" fillId="0" borderId="0" xfId="0" applyFont="1" applyBorder="1" applyAlignment="1">
      <alignment horizontal="center" vertical="center" wrapText="1"/>
    </xf>
    <xf numFmtId="0" fontId="3" fillId="0" borderId="0" xfId="0" applyFont="1" applyProtection="1">
      <protection locked="0"/>
    </xf>
    <xf numFmtId="0" fontId="3" fillId="0" borderId="0" xfId="0" applyFont="1" applyAlignment="1" applyProtection="1">
      <alignment horizontal="left"/>
      <protection locked="0"/>
    </xf>
    <xf numFmtId="43" fontId="5" fillId="0" borderId="0" xfId="1"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justify" vertical="center"/>
    </xf>
    <xf numFmtId="0" fontId="10" fillId="0" borderId="0" xfId="0" applyFont="1" applyAlignment="1">
      <alignment horizontal="left"/>
    </xf>
    <xf numFmtId="0" fontId="10" fillId="0" borderId="0" xfId="0" applyFont="1" applyAlignment="1" applyProtection="1">
      <alignment vertical="center"/>
      <protection locked="0"/>
    </xf>
    <xf numFmtId="0" fontId="10" fillId="0" borderId="0" xfId="0" applyFont="1" applyAlignment="1" applyProtection="1">
      <alignment horizontal="left"/>
      <protection locked="0"/>
    </xf>
    <xf numFmtId="0" fontId="15" fillId="0" borderId="0" xfId="0" applyFont="1" applyAlignment="1">
      <alignment vertical="center"/>
    </xf>
    <xf numFmtId="0" fontId="15" fillId="0" borderId="0" xfId="0" applyFont="1" applyAlignment="1">
      <alignment horizontal="left"/>
    </xf>
    <xf numFmtId="0" fontId="15" fillId="0" borderId="0" xfId="0" applyFont="1" applyAlignment="1">
      <alignment horizontal="justify" vertical="center"/>
    </xf>
    <xf numFmtId="0" fontId="17" fillId="0" borderId="0" xfId="0" applyFont="1" applyAlignment="1" applyProtection="1">
      <alignment horizontal="left"/>
      <protection locked="0"/>
    </xf>
    <xf numFmtId="0" fontId="17" fillId="0" borderId="0" xfId="0" applyFont="1" applyProtection="1">
      <protection locked="0"/>
    </xf>
    <xf numFmtId="0" fontId="11" fillId="3" borderId="12" xfId="0" applyFont="1" applyFill="1" applyBorder="1" applyAlignment="1" applyProtection="1">
      <alignment horizontal="center" vertical="center" wrapText="1"/>
      <protection locked="0"/>
    </xf>
    <xf numFmtId="0" fontId="15" fillId="0" borderId="0" xfId="0" applyFont="1" applyAlignment="1" applyProtection="1">
      <alignment vertical="center"/>
    </xf>
    <xf numFmtId="0" fontId="15" fillId="0" borderId="0" xfId="0" applyFont="1" applyAlignment="1" applyProtection="1">
      <alignment horizontal="left"/>
      <protection locked="0"/>
    </xf>
    <xf numFmtId="0" fontId="15" fillId="0" borderId="0" xfId="0" applyFont="1" applyProtection="1">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left"/>
      <protection locked="0"/>
    </xf>
    <xf numFmtId="0" fontId="9" fillId="0" borderId="0" xfId="0" applyFont="1" applyProtection="1">
      <protection locked="0"/>
    </xf>
    <xf numFmtId="0" fontId="8" fillId="0" borderId="7" xfId="0" applyFont="1" applyBorder="1" applyAlignment="1">
      <alignment vertical="center" wrapText="1"/>
    </xf>
    <xf numFmtId="0" fontId="0" fillId="4" borderId="0" xfId="0" applyFill="1"/>
    <xf numFmtId="0" fontId="0" fillId="2" borderId="0" xfId="0" applyFill="1"/>
    <xf numFmtId="0" fontId="0" fillId="3" borderId="0" xfId="0" applyFill="1"/>
    <xf numFmtId="0" fontId="8" fillId="2" borderId="7" xfId="0" applyFont="1" applyFill="1" applyBorder="1" applyAlignment="1">
      <alignment vertical="center" wrapText="1"/>
    </xf>
    <xf numFmtId="9" fontId="21" fillId="2" borderId="0" xfId="0" applyNumberFormat="1" applyFont="1" applyFill="1"/>
    <xf numFmtId="43" fontId="21" fillId="2" borderId="0" xfId="0" applyNumberFormat="1" applyFont="1" applyFill="1"/>
    <xf numFmtId="0" fontId="22" fillId="0" borderId="0" xfId="0" applyFont="1"/>
    <xf numFmtId="9" fontId="23" fillId="2" borderId="0" xfId="0" applyNumberFormat="1" applyFont="1" applyFill="1"/>
    <xf numFmtId="43" fontId="23" fillId="2" borderId="0" xfId="0" applyNumberFormat="1" applyFont="1" applyFill="1"/>
    <xf numFmtId="0" fontId="17" fillId="0" borderId="0" xfId="0" applyFont="1" applyAlignment="1" applyProtection="1">
      <alignment vertical="center"/>
      <protection locked="0"/>
    </xf>
    <xf numFmtId="0" fontId="20" fillId="0" borderId="0" xfId="0" applyFont="1" applyAlignment="1" applyProtection="1">
      <alignment vertical="center" wrapText="1"/>
      <protection locked="0"/>
    </xf>
    <xf numFmtId="0" fontId="15"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17" fillId="0" borderId="0" xfId="0" applyFont="1" applyAlignment="1" applyProtection="1">
      <alignment horizontal="left"/>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left"/>
      <protection locked="0"/>
    </xf>
    <xf numFmtId="0" fontId="17" fillId="0" borderId="0" xfId="0" applyFont="1" applyAlignment="1" applyProtection="1">
      <alignment horizontal="center" vertical="center"/>
      <protection locked="0"/>
    </xf>
    <xf numFmtId="0" fontId="25" fillId="3" borderId="12" xfId="0" applyFont="1" applyFill="1" applyBorder="1" applyAlignment="1" applyProtection="1">
      <alignment horizontal="center" vertical="center" wrapText="1"/>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15" fillId="0" borderId="0" xfId="0" applyFont="1" applyAlignment="1" applyProtection="1">
      <alignment horizontal="left"/>
    </xf>
    <xf numFmtId="0" fontId="15" fillId="0" borderId="0" xfId="0" applyFont="1" applyProtection="1"/>
    <xf numFmtId="0" fontId="7" fillId="4" borderId="3" xfId="0" applyFont="1" applyFill="1" applyBorder="1" applyAlignment="1">
      <alignment horizontal="center" vertical="center" wrapText="1"/>
    </xf>
    <xf numFmtId="0" fontId="8" fillId="0" borderId="7" xfId="0" applyFont="1" applyBorder="1" applyAlignment="1" applyProtection="1">
      <alignment horizontal="left" vertical="center" wrapText="1"/>
      <protection locked="0"/>
    </xf>
    <xf numFmtId="0" fontId="7" fillId="0" borderId="7" xfId="0" applyFont="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7" fillId="4" borderId="10"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13" xfId="0" applyFont="1" applyFill="1" applyBorder="1" applyAlignment="1">
      <alignment horizontal="center" vertical="top" wrapText="1"/>
    </xf>
    <xf numFmtId="49" fontId="7" fillId="0" borderId="7" xfId="0" applyNumberFormat="1" applyFont="1" applyBorder="1" applyAlignment="1">
      <alignment horizontal="center" vertical="center" wrapText="1"/>
    </xf>
    <xf numFmtId="164" fontId="24" fillId="0" borderId="7" xfId="1" applyNumberFormat="1" applyFont="1" applyBorder="1" applyAlignment="1" applyProtection="1">
      <alignment vertical="center" wrapText="1"/>
    </xf>
    <xf numFmtId="0" fontId="7" fillId="0" borderId="7" xfId="0" applyFont="1" applyBorder="1" applyAlignment="1" applyProtection="1">
      <alignment horizontal="left" vertical="center" wrapText="1"/>
      <protection locked="0"/>
    </xf>
    <xf numFmtId="0" fontId="7" fillId="0" borderId="7" xfId="0" applyFont="1" applyBorder="1" applyAlignment="1">
      <alignment horizontal="left" vertical="center" wrapText="1"/>
    </xf>
    <xf numFmtId="164" fontId="7" fillId="0" borderId="7" xfId="0" applyNumberFormat="1" applyFont="1" applyBorder="1" applyAlignment="1" applyProtection="1">
      <alignment horizontal="center" vertical="center" wrapText="1"/>
    </xf>
    <xf numFmtId="49" fontId="8" fillId="0" borderId="7"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43" fontId="24" fillId="0" borderId="7" xfId="1" applyFont="1" applyBorder="1" applyAlignment="1" applyProtection="1">
      <alignment vertical="center" wrapText="1"/>
    </xf>
    <xf numFmtId="0" fontId="7" fillId="0" borderId="7" xfId="0" applyFont="1" applyBorder="1" applyAlignment="1">
      <alignment horizontal="center" vertical="center"/>
    </xf>
    <xf numFmtId="164" fontId="7" fillId="0" borderId="7" xfId="0" applyNumberFormat="1" applyFont="1" applyBorder="1" applyAlignment="1" applyProtection="1">
      <alignment horizontal="center" vertical="center" wrapText="1"/>
      <protection locked="0"/>
    </xf>
    <xf numFmtId="164" fontId="24" fillId="0" borderId="7" xfId="1" applyNumberFormat="1" applyFont="1" applyBorder="1" applyAlignment="1" applyProtection="1">
      <alignment horizontal="center" vertical="center" wrapText="1"/>
    </xf>
    <xf numFmtId="0" fontId="7" fillId="0" borderId="7" xfId="0" applyFont="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horizontal="center" vertical="center"/>
    </xf>
    <xf numFmtId="0" fontId="8" fillId="0" borderId="7" xfId="0" applyFont="1" applyBorder="1" applyAlignment="1" applyProtection="1">
      <alignment horizontal="center" vertical="center" wrapText="1"/>
      <protection locked="0"/>
    </xf>
    <xf numFmtId="0" fontId="12" fillId="0" borderId="0" xfId="0" applyFont="1" applyAlignment="1">
      <alignment horizontal="center" vertical="center"/>
    </xf>
    <xf numFmtId="0" fontId="6" fillId="0" borderId="0" xfId="0" applyFont="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5"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7" fillId="4" borderId="1"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4" fillId="4" borderId="7" xfId="0" applyFont="1" applyFill="1" applyBorder="1" applyAlignment="1">
      <alignment horizontal="center" vertical="top" wrapText="1"/>
    </xf>
    <xf numFmtId="49" fontId="7" fillId="0" borderId="7" xfId="0" applyNumberFormat="1" applyFont="1" applyBorder="1" applyAlignment="1">
      <alignment horizontal="right" vertical="center" wrapText="1"/>
    </xf>
    <xf numFmtId="0" fontId="17" fillId="0" borderId="0" xfId="0" applyFont="1" applyAlignment="1" applyProtection="1">
      <alignment horizontal="center" vertical="center" wrapText="1"/>
      <protection locked="0"/>
    </xf>
    <xf numFmtId="0" fontId="17" fillId="0" borderId="0" xfId="0" applyFont="1" applyAlignment="1" applyProtection="1">
      <alignment horizontal="left"/>
      <protection locked="0"/>
    </xf>
    <xf numFmtId="0" fontId="19" fillId="0" borderId="0" xfId="0" applyFont="1" applyBorder="1" applyAlignment="1" applyProtection="1">
      <alignment horizontal="left" vertical="center" wrapText="1"/>
    </xf>
    <xf numFmtId="0" fontId="15" fillId="0" borderId="0" xfId="0" applyFont="1" applyAlignment="1" applyProtection="1">
      <alignment horizontal="left" vertical="center" wrapText="1"/>
      <protection locked="0"/>
    </xf>
    <xf numFmtId="0" fontId="15" fillId="0" borderId="0" xfId="0" applyFont="1" applyAlignment="1" applyProtection="1">
      <alignment horizontal="left" vertical="top" wrapText="1"/>
    </xf>
    <xf numFmtId="0" fontId="17" fillId="0" borderId="0" xfId="0" applyFont="1" applyAlignment="1" applyProtection="1">
      <alignment horizontal="center" vertical="center"/>
      <protection locked="0"/>
    </xf>
    <xf numFmtId="0" fontId="24" fillId="0" borderId="7" xfId="0" applyFont="1" applyBorder="1" applyAlignment="1">
      <alignment horizontal="right" vertical="center" wrapText="1"/>
    </xf>
    <xf numFmtId="0" fontId="7" fillId="0" borderId="7" xfId="0" applyFont="1" applyBorder="1" applyAlignment="1">
      <alignment horizontal="right" vertical="center"/>
    </xf>
    <xf numFmtId="0" fontId="8" fillId="0" borderId="7" xfId="0" applyFont="1" applyBorder="1" applyAlignment="1" applyProtection="1">
      <alignment horizontal="center" vertical="center"/>
      <protection locked="0"/>
    </xf>
    <xf numFmtId="49" fontId="7" fillId="0" borderId="7" xfId="0" applyNumberFormat="1" applyFont="1" applyBorder="1" applyAlignment="1">
      <alignment horizontal="center" vertical="center" wrapText="1"/>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5" fillId="0" borderId="0" xfId="0" applyFont="1" applyAlignment="1" applyProtection="1">
      <alignment horizontal="left" vertical="top" wrapText="1"/>
      <protection locked="0"/>
    </xf>
    <xf numFmtId="0" fontId="3" fillId="0" borderId="7" xfId="0" applyFont="1" applyBorder="1" applyAlignment="1">
      <alignment horizontal="center" wrapText="1"/>
    </xf>
    <xf numFmtId="0" fontId="7" fillId="4"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7" xfId="0" applyFont="1" applyFill="1" applyBorder="1" applyAlignment="1">
      <alignment horizontal="center" vertical="top" wrapText="1"/>
    </xf>
    <xf numFmtId="0" fontId="24" fillId="4" borderId="7" xfId="0" applyFont="1" applyFill="1" applyBorder="1" applyAlignment="1">
      <alignment horizontal="center" vertical="center" wrapText="1"/>
    </xf>
    <xf numFmtId="0" fontId="7" fillId="0" borderId="7" xfId="0" applyFont="1" applyBorder="1" applyAlignment="1">
      <alignment vertical="center" wrapText="1"/>
    </xf>
    <xf numFmtId="0" fontId="7" fillId="0" borderId="7" xfId="0" applyFont="1" applyBorder="1" applyAlignment="1">
      <alignment horizontal="left" vertical="top" wrapText="1"/>
    </xf>
    <xf numFmtId="3" fontId="7" fillId="0" borderId="7" xfId="0" applyNumberFormat="1" applyFont="1" applyBorder="1" applyAlignment="1">
      <alignment horizontal="center" vertical="center"/>
    </xf>
    <xf numFmtId="0" fontId="7" fillId="0" borderId="7"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7" xfId="0" applyFont="1" applyBorder="1" applyAlignment="1">
      <alignment horizontal="right" vertical="top" wrapText="1"/>
    </xf>
    <xf numFmtId="164" fontId="7" fillId="0" borderId="7" xfId="0" applyNumberFormat="1" applyFont="1" applyBorder="1" applyAlignment="1">
      <alignment horizontal="center" vertical="top" wrapText="1"/>
    </xf>
    <xf numFmtId="43" fontId="24" fillId="0" borderId="7" xfId="1" applyFont="1" applyBorder="1" applyAlignment="1" applyProtection="1">
      <alignment vertical="top" wrapText="1"/>
    </xf>
  </cellXfs>
  <cellStyles count="2">
    <cellStyle name="Comma" xfId="1" builtinId="3"/>
    <cellStyle name="Normal" xfId="0" builtinId="0" customBuiltin="1"/>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C7AB5-7F6B-4C3E-8197-73503C939190}">
  <sheetPr>
    <pageSetUpPr fitToPage="1"/>
  </sheetPr>
  <dimension ref="A1:K105"/>
  <sheetViews>
    <sheetView view="pageBreakPreview" topLeftCell="A29" zoomScale="85" zoomScaleNormal="100" zoomScaleSheetLayoutView="85" workbookViewId="0">
      <selection activeCell="L29" sqref="L29"/>
    </sheetView>
  </sheetViews>
  <sheetFormatPr defaultRowHeight="15" x14ac:dyDescent="0.25"/>
  <cols>
    <col min="1" max="1" width="7.88671875" customWidth="1"/>
    <col min="2" max="2" width="66.5546875" customWidth="1"/>
    <col min="3" max="3" width="8.21875" customWidth="1"/>
    <col min="4" max="4" width="12.109375" customWidth="1"/>
    <col min="5" max="5" width="9.109375" customWidth="1"/>
    <col min="6" max="6" width="41" customWidth="1"/>
    <col min="7" max="7" width="14.33203125" customWidth="1"/>
    <col min="8" max="8" width="16.44140625" customWidth="1"/>
    <col min="10" max="10" width="14.6640625" customWidth="1"/>
  </cols>
  <sheetData>
    <row r="1" spans="1:8" ht="16.5" x14ac:dyDescent="0.3">
      <c r="A1" s="26" t="s">
        <v>0</v>
      </c>
      <c r="B1" s="14"/>
      <c r="C1" s="10"/>
      <c r="D1" s="10"/>
      <c r="E1" s="10"/>
      <c r="F1" s="5"/>
      <c r="G1" s="5"/>
      <c r="H1" s="5"/>
    </row>
    <row r="2" spans="1:8" ht="16.5" x14ac:dyDescent="0.25">
      <c r="A2" s="13" t="s">
        <v>1</v>
      </c>
      <c r="B2" s="13"/>
      <c r="C2" s="2"/>
      <c r="D2" s="2"/>
      <c r="E2" s="2"/>
      <c r="F2" s="2"/>
      <c r="G2" s="3"/>
      <c r="H2" s="3"/>
    </row>
    <row r="3" spans="1:8" ht="16.5" x14ac:dyDescent="0.3">
      <c r="A3" s="13" t="s">
        <v>2</v>
      </c>
      <c r="B3" s="14"/>
      <c r="C3" s="4"/>
      <c r="D3" s="4"/>
      <c r="E3" s="4"/>
      <c r="F3" s="3"/>
      <c r="G3" s="3"/>
      <c r="H3" s="3"/>
    </row>
    <row r="4" spans="1:8" ht="16.5" x14ac:dyDescent="0.3">
      <c r="A4" s="13" t="s">
        <v>3</v>
      </c>
      <c r="B4" s="14"/>
      <c r="C4" s="4"/>
      <c r="D4" s="4"/>
      <c r="E4" s="4"/>
      <c r="F4" s="3"/>
      <c r="G4" s="3"/>
      <c r="H4" s="3"/>
    </row>
    <row r="5" spans="1:8" ht="16.5" x14ac:dyDescent="0.3">
      <c r="A5" s="13" t="s">
        <v>4</v>
      </c>
      <c r="B5" s="14"/>
      <c r="C5" s="4"/>
      <c r="D5" s="4"/>
      <c r="E5" s="4"/>
      <c r="F5" s="3"/>
      <c r="G5" s="3"/>
      <c r="H5" s="3"/>
    </row>
    <row r="6" spans="1:8" ht="16.5" x14ac:dyDescent="0.3">
      <c r="A6" s="13" t="s">
        <v>5</v>
      </c>
      <c r="B6" s="14"/>
      <c r="C6" s="4"/>
      <c r="D6" s="4"/>
      <c r="E6" s="4"/>
      <c r="F6" s="3"/>
      <c r="G6" s="3"/>
      <c r="H6" s="3"/>
    </row>
    <row r="7" spans="1:8" ht="16.5" x14ac:dyDescent="0.3">
      <c r="A7" s="13" t="s">
        <v>6</v>
      </c>
      <c r="B7" s="14"/>
      <c r="C7" s="4"/>
      <c r="D7" s="4"/>
      <c r="E7" s="4"/>
      <c r="F7" s="3"/>
      <c r="G7" s="3"/>
      <c r="H7" s="3"/>
    </row>
    <row r="8" spans="1:8" ht="16.5" x14ac:dyDescent="0.3">
      <c r="A8" s="13" t="s">
        <v>7</v>
      </c>
      <c r="B8" s="14"/>
      <c r="C8" s="4"/>
      <c r="D8" s="4"/>
      <c r="E8" s="4"/>
      <c r="F8" s="3"/>
      <c r="G8" s="3"/>
      <c r="H8" s="3"/>
    </row>
    <row r="9" spans="1:8" ht="16.5" x14ac:dyDescent="0.3">
      <c r="A9" s="37"/>
      <c r="B9" s="41"/>
      <c r="C9" s="10"/>
      <c r="D9" s="10"/>
      <c r="E9" s="10"/>
      <c r="F9" s="5"/>
      <c r="G9" s="5"/>
      <c r="H9" s="5"/>
    </row>
    <row r="10" spans="1:8" ht="30.75" x14ac:dyDescent="0.25">
      <c r="A10" s="74" t="s">
        <v>44</v>
      </c>
      <c r="B10" s="75"/>
      <c r="C10" s="75"/>
      <c r="D10" s="75"/>
      <c r="E10" s="75"/>
      <c r="F10" s="75"/>
      <c r="G10" s="75"/>
      <c r="H10" s="75"/>
    </row>
    <row r="11" spans="1:8" ht="21" x14ac:dyDescent="0.25">
      <c r="A11" s="76" t="s">
        <v>41</v>
      </c>
      <c r="B11" s="77"/>
      <c r="C11" s="77"/>
      <c r="D11" s="77"/>
      <c r="E11" s="77"/>
      <c r="F11" s="77"/>
      <c r="G11" s="77"/>
      <c r="H11" s="77"/>
    </row>
    <row r="12" spans="1:8" ht="18.75" x14ac:dyDescent="0.3">
      <c r="A12" s="15" t="s">
        <v>8</v>
      </c>
      <c r="B12" s="16"/>
      <c r="C12" s="10"/>
      <c r="D12" s="10"/>
      <c r="E12" s="10"/>
      <c r="F12" s="5"/>
      <c r="G12" s="5"/>
      <c r="H12" s="5"/>
    </row>
    <row r="13" spans="1:8" ht="18.75" x14ac:dyDescent="0.3">
      <c r="A13" s="15" t="s">
        <v>34</v>
      </c>
      <c r="B13" s="16"/>
      <c r="C13" s="10"/>
      <c r="D13" s="10"/>
      <c r="E13" s="10"/>
      <c r="F13" s="5"/>
      <c r="G13" s="5"/>
      <c r="H13" s="5"/>
    </row>
    <row r="14" spans="1:8" ht="23.25" customHeight="1" x14ac:dyDescent="0.3">
      <c r="A14" s="15" t="s">
        <v>42</v>
      </c>
      <c r="B14" s="16"/>
      <c r="C14" s="10"/>
      <c r="D14" s="10"/>
      <c r="E14" s="10"/>
      <c r="F14" s="5"/>
      <c r="G14" s="5"/>
      <c r="H14" s="5"/>
    </row>
    <row r="15" spans="1:8" ht="18.75" x14ac:dyDescent="0.3">
      <c r="A15" s="17"/>
      <c r="B15" s="16"/>
      <c r="C15" s="10"/>
      <c r="D15" s="10"/>
      <c r="E15" s="10"/>
      <c r="F15" s="5"/>
      <c r="G15" s="5"/>
      <c r="H15" s="5"/>
    </row>
    <row r="16" spans="1:8" ht="45" customHeight="1" x14ac:dyDescent="0.25">
      <c r="A16" s="78" t="s">
        <v>35</v>
      </c>
      <c r="B16" s="79"/>
      <c r="C16" s="79"/>
      <c r="D16" s="79"/>
      <c r="E16" s="79"/>
      <c r="F16" s="79"/>
      <c r="G16" s="79"/>
      <c r="H16" s="79"/>
    </row>
    <row r="17" spans="1:8" ht="16.5" thickBot="1" x14ac:dyDescent="0.3">
      <c r="A17" s="11"/>
      <c r="B17" s="10"/>
      <c r="C17" s="10"/>
      <c r="D17" s="10"/>
      <c r="E17" s="10"/>
      <c r="F17" s="5"/>
      <c r="G17" s="5"/>
      <c r="H17" s="5"/>
    </row>
    <row r="18" spans="1:8" ht="18.75" thickBot="1" x14ac:dyDescent="0.3">
      <c r="A18" s="80" t="s">
        <v>9</v>
      </c>
      <c r="B18" s="82" t="s">
        <v>25</v>
      </c>
      <c r="C18" s="82" t="s">
        <v>10</v>
      </c>
      <c r="D18" s="82" t="s">
        <v>24</v>
      </c>
      <c r="E18" s="84" t="s">
        <v>11</v>
      </c>
      <c r="F18" s="85"/>
      <c r="G18" s="82" t="s">
        <v>12</v>
      </c>
      <c r="H18" s="82" t="s">
        <v>13</v>
      </c>
    </row>
    <row r="19" spans="1:8" ht="18.75" thickBot="1" x14ac:dyDescent="0.3">
      <c r="A19" s="81"/>
      <c r="B19" s="83"/>
      <c r="C19" s="83"/>
      <c r="D19" s="83"/>
      <c r="E19" s="51" t="s">
        <v>14</v>
      </c>
      <c r="F19" s="51" t="s">
        <v>15</v>
      </c>
      <c r="G19" s="83"/>
      <c r="H19" s="83"/>
    </row>
    <row r="20" spans="1:8" ht="18" x14ac:dyDescent="0.25">
      <c r="A20" s="55">
        <v>0</v>
      </c>
      <c r="B20" s="56">
        <v>1</v>
      </c>
      <c r="C20" s="56">
        <v>2</v>
      </c>
      <c r="D20" s="56">
        <v>3</v>
      </c>
      <c r="E20" s="56">
        <v>4</v>
      </c>
      <c r="F20" s="56">
        <v>5</v>
      </c>
      <c r="G20" s="56">
        <v>6</v>
      </c>
      <c r="H20" s="57" t="s">
        <v>27</v>
      </c>
    </row>
    <row r="21" spans="1:8" ht="18" x14ac:dyDescent="0.25">
      <c r="A21" s="86" t="s">
        <v>28</v>
      </c>
      <c r="B21" s="86"/>
      <c r="C21" s="86"/>
      <c r="D21" s="86"/>
      <c r="E21" s="86"/>
      <c r="F21" s="86"/>
      <c r="G21" s="86"/>
      <c r="H21" s="86"/>
    </row>
    <row r="22" spans="1:8" ht="38.25" customHeight="1" x14ac:dyDescent="0.25">
      <c r="A22" s="58">
        <v>1</v>
      </c>
      <c r="B22" s="61" t="s">
        <v>53</v>
      </c>
      <c r="C22" s="70" t="s">
        <v>29</v>
      </c>
      <c r="D22" s="70">
        <v>350</v>
      </c>
      <c r="E22" s="52"/>
      <c r="F22" s="65"/>
      <c r="G22" s="68"/>
      <c r="H22" s="69">
        <f>D22*G22</f>
        <v>0</v>
      </c>
    </row>
    <row r="23" spans="1:8" ht="30.75" customHeight="1" x14ac:dyDescent="0.25">
      <c r="A23" s="63" t="s">
        <v>58</v>
      </c>
      <c r="B23" s="27" t="s">
        <v>54</v>
      </c>
      <c r="C23" s="70"/>
      <c r="D23" s="70"/>
      <c r="E23" s="52"/>
      <c r="F23" s="65"/>
      <c r="G23" s="68"/>
      <c r="H23" s="69"/>
    </row>
    <row r="24" spans="1:8" ht="32.25" customHeight="1" x14ac:dyDescent="0.25">
      <c r="A24" s="63" t="s">
        <v>59</v>
      </c>
      <c r="B24" s="27" t="s">
        <v>55</v>
      </c>
      <c r="C24" s="70"/>
      <c r="D24" s="70"/>
      <c r="E24" s="52"/>
      <c r="F24" s="65"/>
      <c r="G24" s="68"/>
      <c r="H24" s="69"/>
    </row>
    <row r="25" spans="1:8" ht="30" customHeight="1" x14ac:dyDescent="0.25">
      <c r="A25" s="63" t="s">
        <v>60</v>
      </c>
      <c r="B25" s="27" t="s">
        <v>56</v>
      </c>
      <c r="C25" s="70"/>
      <c r="D25" s="70"/>
      <c r="E25" s="52"/>
      <c r="F25" s="65"/>
      <c r="G25" s="68"/>
      <c r="H25" s="69"/>
    </row>
    <row r="26" spans="1:8" ht="25.5" customHeight="1" x14ac:dyDescent="0.25">
      <c r="A26" s="63" t="s">
        <v>61</v>
      </c>
      <c r="B26" s="27" t="s">
        <v>57</v>
      </c>
      <c r="C26" s="70"/>
      <c r="D26" s="70"/>
      <c r="E26" s="52"/>
      <c r="F26" s="65"/>
      <c r="G26" s="68"/>
      <c r="H26" s="69"/>
    </row>
    <row r="27" spans="1:8" ht="409.5" customHeight="1" x14ac:dyDescent="0.25">
      <c r="A27" s="58" t="s">
        <v>26</v>
      </c>
      <c r="B27" s="27" t="s">
        <v>64</v>
      </c>
      <c r="C27" s="72"/>
      <c r="D27" s="72"/>
      <c r="E27" s="52"/>
      <c r="F27" s="96"/>
      <c r="G27" s="96"/>
      <c r="H27" s="96"/>
    </row>
    <row r="28" spans="1:8" ht="207.75" customHeight="1" x14ac:dyDescent="0.25">
      <c r="A28" s="97" t="s">
        <v>30</v>
      </c>
      <c r="B28" s="71" t="s">
        <v>68</v>
      </c>
      <c r="C28" s="72"/>
      <c r="D28" s="72"/>
      <c r="E28" s="73"/>
      <c r="F28" s="96"/>
      <c r="G28" s="96"/>
      <c r="H28" s="96"/>
    </row>
    <row r="29" spans="1:8" ht="409.5" customHeight="1" x14ac:dyDescent="0.25">
      <c r="A29" s="97"/>
      <c r="B29" s="71"/>
      <c r="C29" s="72"/>
      <c r="D29" s="72"/>
      <c r="E29" s="73"/>
      <c r="F29" s="96"/>
      <c r="G29" s="96"/>
      <c r="H29" s="96"/>
    </row>
    <row r="30" spans="1:8" ht="192" customHeight="1" x14ac:dyDescent="0.25">
      <c r="A30" s="58" t="s">
        <v>46</v>
      </c>
      <c r="B30" s="27" t="s">
        <v>65</v>
      </c>
      <c r="C30" s="72"/>
      <c r="D30" s="72"/>
      <c r="E30" s="52"/>
      <c r="F30" s="96"/>
      <c r="G30" s="96"/>
      <c r="H30" s="96"/>
    </row>
    <row r="31" spans="1:8" ht="18" x14ac:dyDescent="0.25">
      <c r="A31" s="87" t="s">
        <v>38</v>
      </c>
      <c r="B31" s="87"/>
      <c r="C31" s="87"/>
      <c r="D31" s="87"/>
      <c r="E31" s="87"/>
      <c r="F31" s="87"/>
      <c r="G31" s="87"/>
      <c r="H31" s="66">
        <f>H22</f>
        <v>0</v>
      </c>
    </row>
    <row r="32" spans="1:8" ht="18" x14ac:dyDescent="0.25">
      <c r="A32" s="94" t="s">
        <v>16</v>
      </c>
      <c r="B32" s="94"/>
      <c r="C32" s="94"/>
      <c r="D32" s="94"/>
      <c r="E32" s="94"/>
      <c r="F32" s="94"/>
      <c r="G32" s="94"/>
      <c r="H32" s="66">
        <f>H31*0.09</f>
        <v>0</v>
      </c>
    </row>
    <row r="33" spans="1:8" ht="18" x14ac:dyDescent="0.25">
      <c r="A33" s="95" t="s">
        <v>17</v>
      </c>
      <c r="B33" s="95"/>
      <c r="C33" s="95"/>
      <c r="D33" s="95"/>
      <c r="E33" s="95"/>
      <c r="F33" s="95"/>
      <c r="G33" s="95"/>
      <c r="H33" s="66">
        <f>H31+H32</f>
        <v>0</v>
      </c>
    </row>
    <row r="34" spans="1:8" ht="41.25" customHeight="1" thickBot="1" x14ac:dyDescent="0.3">
      <c r="A34" s="90" t="s">
        <v>39</v>
      </c>
      <c r="B34" s="90"/>
      <c r="C34" s="90"/>
      <c r="D34" s="90"/>
      <c r="E34" s="90"/>
      <c r="F34" s="90"/>
      <c r="G34" s="90"/>
      <c r="H34" s="90"/>
    </row>
    <row r="35" spans="1:8" ht="29.25" customHeight="1" thickBot="1" x14ac:dyDescent="0.35">
      <c r="A35" s="91" t="s">
        <v>18</v>
      </c>
      <c r="B35" s="91"/>
      <c r="C35" s="23"/>
      <c r="D35" s="46"/>
      <c r="E35" s="47" t="s">
        <v>19</v>
      </c>
      <c r="F35" s="48" t="s">
        <v>45</v>
      </c>
      <c r="G35" s="40"/>
      <c r="H35" s="40"/>
    </row>
    <row r="36" spans="1:8" ht="18.75" x14ac:dyDescent="0.3">
      <c r="A36" s="21" t="s">
        <v>20</v>
      </c>
      <c r="B36" s="49"/>
      <c r="C36" s="49"/>
      <c r="D36" s="49"/>
      <c r="E36" s="49"/>
      <c r="F36" s="50"/>
      <c r="G36" s="50"/>
      <c r="H36" s="50"/>
    </row>
    <row r="37" spans="1:8" ht="18.75" x14ac:dyDescent="0.25">
      <c r="A37" s="92" t="s">
        <v>21</v>
      </c>
      <c r="B37" s="92"/>
      <c r="C37" s="92"/>
      <c r="D37" s="92"/>
      <c r="E37" s="92"/>
      <c r="F37" s="92"/>
      <c r="G37" s="92"/>
      <c r="H37" s="92"/>
    </row>
    <row r="38" spans="1:8" x14ac:dyDescent="0.25">
      <c r="A38" s="1"/>
      <c r="B38" s="8"/>
      <c r="C38" s="8"/>
      <c r="D38" s="8"/>
      <c r="E38" s="8"/>
      <c r="F38" s="7"/>
      <c r="G38" s="7"/>
      <c r="H38" s="7"/>
    </row>
    <row r="39" spans="1:8" ht="26.25" customHeight="1" x14ac:dyDescent="0.35">
      <c r="A39" s="24" t="s">
        <v>37</v>
      </c>
      <c r="B39" s="25" t="s">
        <v>43</v>
      </c>
      <c r="C39" s="8"/>
      <c r="D39" s="8"/>
      <c r="E39" s="8"/>
      <c r="F39" s="7"/>
      <c r="G39" s="7"/>
      <c r="H39" s="7"/>
    </row>
    <row r="40" spans="1:8" s="28" customFormat="1" ht="16.5" x14ac:dyDescent="0.3">
      <c r="A40" s="42"/>
      <c r="B40" s="41"/>
      <c r="C40" s="8"/>
      <c r="D40" s="8"/>
      <c r="E40" s="8"/>
      <c r="F40" s="7"/>
      <c r="G40" s="7"/>
      <c r="H40" s="7"/>
    </row>
    <row r="41" spans="1:8" ht="38.25" customHeight="1" x14ac:dyDescent="0.3">
      <c r="A41" s="93" t="s">
        <v>36</v>
      </c>
      <c r="B41" s="93"/>
      <c r="C41" s="93"/>
      <c r="D41" s="93"/>
      <c r="E41" s="93"/>
      <c r="F41" s="93"/>
      <c r="G41" s="93"/>
      <c r="H41" s="19"/>
    </row>
    <row r="42" spans="1:8" ht="16.5" x14ac:dyDescent="0.3">
      <c r="A42" s="88" t="s">
        <v>22</v>
      </c>
      <c r="B42" s="88"/>
      <c r="C42" s="88"/>
      <c r="D42" s="88"/>
      <c r="E42" s="88"/>
      <c r="F42" s="88"/>
      <c r="G42" s="88"/>
      <c r="H42" s="19"/>
    </row>
    <row r="43" spans="1:8" ht="33.75" customHeight="1" x14ac:dyDescent="0.3">
      <c r="A43" s="19"/>
      <c r="B43" s="19"/>
      <c r="C43" s="19"/>
      <c r="D43" s="19"/>
      <c r="E43" s="19"/>
      <c r="F43" s="41"/>
      <c r="G43" s="19"/>
      <c r="H43" s="19"/>
    </row>
    <row r="44" spans="1:8" ht="16.5" x14ac:dyDescent="0.3">
      <c r="A44" s="89" t="s">
        <v>23</v>
      </c>
      <c r="B44" s="89"/>
      <c r="C44" s="89"/>
      <c r="D44" s="89"/>
      <c r="E44" s="89"/>
      <c r="F44" s="89"/>
      <c r="G44" s="89"/>
      <c r="H44" s="89"/>
    </row>
    <row r="45" spans="1:8" ht="55.5" customHeight="1" x14ac:dyDescent="0.25"/>
    <row r="47" spans="1:8" ht="7.5" customHeight="1" x14ac:dyDescent="0.25"/>
    <row r="52" spans="1:10" ht="120" customHeight="1" x14ac:dyDescent="0.25"/>
    <row r="53" spans="1:10" ht="102" customHeight="1" x14ac:dyDescent="0.25"/>
    <row r="57" spans="1:10" s="30" customFormat="1" ht="36" customHeight="1" x14ac:dyDescent="0.25">
      <c r="A57"/>
      <c r="B57"/>
      <c r="C57"/>
      <c r="D57"/>
      <c r="E57"/>
      <c r="F57"/>
      <c r="G57"/>
      <c r="H57"/>
    </row>
    <row r="63" spans="1:10" ht="16.5" x14ac:dyDescent="0.3">
      <c r="I63" s="32"/>
      <c r="J63" s="33"/>
    </row>
    <row r="64" spans="1:10" ht="16.5" x14ac:dyDescent="0.3">
      <c r="I64" s="32"/>
      <c r="J64" s="33"/>
    </row>
    <row r="65" spans="1:11" ht="16.5" customHeight="1" x14ac:dyDescent="0.3">
      <c r="I65" s="32"/>
      <c r="J65" s="33"/>
    </row>
    <row r="66" spans="1:11" s="29" customFormat="1" ht="54.75" customHeight="1" x14ac:dyDescent="0.3">
      <c r="A66"/>
      <c r="B66"/>
      <c r="C66"/>
      <c r="D66"/>
      <c r="E66"/>
      <c r="F66"/>
      <c r="G66"/>
      <c r="H66"/>
      <c r="I66" s="32"/>
      <c r="J66" s="33"/>
    </row>
    <row r="67" spans="1:11" s="29" customFormat="1" ht="16.5" x14ac:dyDescent="0.3">
      <c r="A67"/>
      <c r="B67"/>
      <c r="C67"/>
      <c r="D67"/>
      <c r="E67"/>
      <c r="F67"/>
      <c r="G67"/>
      <c r="H67"/>
      <c r="I67" s="32"/>
      <c r="J67" s="33"/>
    </row>
    <row r="77" spans="1:11" ht="23.25" customHeight="1" x14ac:dyDescent="0.3">
      <c r="I77" s="35"/>
      <c r="J77" s="36"/>
      <c r="K77" s="34"/>
    </row>
    <row r="78" spans="1:11" ht="16.5" x14ac:dyDescent="0.3">
      <c r="I78" s="35"/>
      <c r="J78" s="36"/>
      <c r="K78" s="34"/>
    </row>
    <row r="79" spans="1:11" ht="16.5" x14ac:dyDescent="0.3">
      <c r="I79" s="35"/>
      <c r="J79" s="36"/>
      <c r="K79" s="34"/>
    </row>
    <row r="80" spans="1:11" ht="16.5" x14ac:dyDescent="0.3">
      <c r="I80" s="32"/>
      <c r="J80" s="33"/>
      <c r="K80" s="29"/>
    </row>
    <row r="81" spans="9:11" ht="16.5" x14ac:dyDescent="0.3">
      <c r="I81" s="32"/>
      <c r="J81" s="33"/>
      <c r="K81" s="29"/>
    </row>
    <row r="103" ht="108" customHeight="1" x14ac:dyDescent="0.25"/>
    <row r="104" ht="68.25" customHeight="1" x14ac:dyDescent="0.25"/>
    <row r="105" ht="36.75" customHeight="1" x14ac:dyDescent="0.25"/>
  </sheetData>
  <sheetProtection formatCells="0" formatColumns="0" formatRows="0"/>
  <mergeCells count="33">
    <mergeCell ref="A21:H21"/>
    <mergeCell ref="A31:G31"/>
    <mergeCell ref="A42:G42"/>
    <mergeCell ref="A44:H44"/>
    <mergeCell ref="A34:H34"/>
    <mergeCell ref="A35:B35"/>
    <mergeCell ref="A37:H37"/>
    <mergeCell ref="A41:G41"/>
    <mergeCell ref="A32:G32"/>
    <mergeCell ref="A33:G33"/>
    <mergeCell ref="C27:D27"/>
    <mergeCell ref="F27:H27"/>
    <mergeCell ref="F30:H30"/>
    <mergeCell ref="C30:D30"/>
    <mergeCell ref="F28:H29"/>
    <mergeCell ref="A28:A29"/>
    <mergeCell ref="A10:H10"/>
    <mergeCell ref="A11:H11"/>
    <mergeCell ref="A16:H16"/>
    <mergeCell ref="A18:A19"/>
    <mergeCell ref="B18:B19"/>
    <mergeCell ref="C18:C19"/>
    <mergeCell ref="D18:D19"/>
    <mergeCell ref="E18:F18"/>
    <mergeCell ref="G18:G19"/>
    <mergeCell ref="H18:H19"/>
    <mergeCell ref="G22:G26"/>
    <mergeCell ref="H22:H26"/>
    <mergeCell ref="C22:C26"/>
    <mergeCell ref="D22:D26"/>
    <mergeCell ref="B28:B29"/>
    <mergeCell ref="C28:D29"/>
    <mergeCell ref="E28:E29"/>
  </mergeCells>
  <conditionalFormatting sqref="H33 H22 H31">
    <cfRule type="cellIs" dxfId="1" priority="5" operator="equal">
      <formula>0</formula>
    </cfRule>
  </conditionalFormatting>
  <dataValidations count="1">
    <dataValidation type="list" allowBlank="1" showInputMessage="1" showErrorMessage="1" sqref="E22:E28 E30" xr:uid="{4F26F086-9CE1-4453-8C5E-CD5E23E4B048}">
      <formula1>"DA,NU"</formula1>
    </dataValidation>
  </dataValidations>
  <pageMargins left="0.7" right="0.7" top="0.75" bottom="0.75" header="0.3" footer="0.3"/>
  <pageSetup scale="4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7A911-7385-44DB-9AA0-49D395E4DEC7}">
  <sheetPr>
    <pageSetUpPr fitToPage="1"/>
  </sheetPr>
  <dimension ref="A1:M48"/>
  <sheetViews>
    <sheetView tabSelected="1" view="pageBreakPreview" topLeftCell="A6" zoomScale="85" zoomScaleNormal="100" zoomScaleSheetLayoutView="85" workbookViewId="0">
      <selection activeCell="A10" sqref="A10:J10"/>
    </sheetView>
  </sheetViews>
  <sheetFormatPr defaultRowHeight="15" x14ac:dyDescent="0.25"/>
  <cols>
    <col min="1" max="1" width="7.88671875" customWidth="1"/>
    <col min="2" max="2" width="63.5546875" customWidth="1"/>
    <col min="3" max="3" width="5" bestFit="1" customWidth="1"/>
    <col min="4" max="4" width="10.77734375" customWidth="1"/>
    <col min="5" max="5" width="7.44140625" customWidth="1"/>
    <col min="6" max="6" width="38.44140625" customWidth="1"/>
    <col min="7" max="9" width="13.21875" customWidth="1"/>
    <col min="10" max="10" width="15" customWidth="1"/>
    <col min="12" max="12" width="14.6640625" customWidth="1"/>
  </cols>
  <sheetData>
    <row r="1" spans="1:10" ht="16.5" x14ac:dyDescent="0.3">
      <c r="A1" s="26" t="s">
        <v>0</v>
      </c>
      <c r="B1" s="12"/>
      <c r="C1" s="10"/>
      <c r="D1" s="10"/>
      <c r="E1" s="10"/>
      <c r="F1" s="5"/>
      <c r="G1" s="5"/>
      <c r="H1" s="5"/>
      <c r="I1" s="5"/>
      <c r="J1" s="5"/>
    </row>
    <row r="2" spans="1:10" ht="16.5" x14ac:dyDescent="0.25">
      <c r="A2" s="13" t="s">
        <v>1</v>
      </c>
      <c r="B2" s="13"/>
      <c r="C2" s="2"/>
      <c r="D2" s="2"/>
      <c r="E2" s="2"/>
      <c r="F2" s="2"/>
      <c r="G2" s="3"/>
      <c r="H2" s="3"/>
      <c r="I2" s="3"/>
      <c r="J2" s="3"/>
    </row>
    <row r="3" spans="1:10" ht="16.5" x14ac:dyDescent="0.3">
      <c r="A3" s="13" t="s">
        <v>2</v>
      </c>
      <c r="B3" s="14"/>
      <c r="C3" s="4"/>
      <c r="D3" s="4"/>
      <c r="E3" s="4"/>
      <c r="F3" s="3"/>
      <c r="G3" s="3"/>
      <c r="H3" s="3"/>
      <c r="I3" s="3"/>
      <c r="J3" s="3"/>
    </row>
    <row r="4" spans="1:10" ht="16.5" x14ac:dyDescent="0.3">
      <c r="A4" s="13" t="s">
        <v>3</v>
      </c>
      <c r="B4" s="14"/>
      <c r="C4" s="4"/>
      <c r="D4" s="4"/>
      <c r="E4" s="4"/>
      <c r="F4" s="3"/>
      <c r="G4" s="3"/>
      <c r="H4" s="3"/>
      <c r="I4" s="3"/>
      <c r="J4" s="3"/>
    </row>
    <row r="5" spans="1:10" ht="16.5" x14ac:dyDescent="0.3">
      <c r="A5" s="13" t="s">
        <v>4</v>
      </c>
      <c r="B5" s="14"/>
      <c r="C5" s="4"/>
      <c r="D5" s="4"/>
      <c r="E5" s="4"/>
      <c r="F5" s="3"/>
      <c r="G5" s="3"/>
      <c r="H5" s="3"/>
      <c r="I5" s="3"/>
      <c r="J5" s="3"/>
    </row>
    <row r="6" spans="1:10" ht="16.5" x14ac:dyDescent="0.3">
      <c r="A6" s="13" t="s">
        <v>5</v>
      </c>
      <c r="B6" s="14"/>
      <c r="C6" s="4"/>
      <c r="D6" s="4"/>
      <c r="E6" s="4"/>
      <c r="F6" s="3"/>
      <c r="G6" s="3"/>
      <c r="H6" s="3"/>
      <c r="I6" s="3"/>
      <c r="J6" s="3"/>
    </row>
    <row r="7" spans="1:10" ht="16.5" x14ac:dyDescent="0.3">
      <c r="A7" s="13" t="s">
        <v>6</v>
      </c>
      <c r="B7" s="14"/>
      <c r="C7" s="4"/>
      <c r="D7" s="4"/>
      <c r="E7" s="4"/>
      <c r="F7" s="3"/>
      <c r="G7" s="3"/>
      <c r="H7" s="3"/>
      <c r="I7" s="3"/>
      <c r="J7" s="3"/>
    </row>
    <row r="8" spans="1:10" ht="16.5" x14ac:dyDescent="0.3">
      <c r="A8" s="13" t="s">
        <v>7</v>
      </c>
      <c r="B8" s="14"/>
      <c r="C8" s="4"/>
      <c r="D8" s="4"/>
      <c r="E8" s="4"/>
      <c r="F8" s="3"/>
      <c r="G8" s="3"/>
      <c r="H8" s="3"/>
      <c r="I8" s="3"/>
      <c r="J8" s="3"/>
    </row>
    <row r="9" spans="1:10" ht="16.5" x14ac:dyDescent="0.3">
      <c r="A9" s="37"/>
      <c r="B9" s="18"/>
      <c r="C9" s="10"/>
      <c r="D9" s="10"/>
      <c r="E9" s="10"/>
      <c r="F9" s="5"/>
      <c r="G9" s="5"/>
      <c r="H9" s="5"/>
      <c r="I9" s="5"/>
      <c r="J9" s="5"/>
    </row>
    <row r="10" spans="1:10" ht="30.75" x14ac:dyDescent="0.25">
      <c r="A10" s="74" t="s">
        <v>69</v>
      </c>
      <c r="B10" s="74"/>
      <c r="C10" s="74"/>
      <c r="D10" s="74"/>
      <c r="E10" s="74"/>
      <c r="F10" s="74"/>
      <c r="G10" s="74"/>
      <c r="H10" s="74"/>
      <c r="I10" s="74"/>
      <c r="J10" s="74"/>
    </row>
    <row r="11" spans="1:10" ht="21" x14ac:dyDescent="0.25">
      <c r="A11" s="76" t="s">
        <v>41</v>
      </c>
      <c r="B11" s="76"/>
      <c r="C11" s="76"/>
      <c r="D11" s="76"/>
      <c r="E11" s="76"/>
      <c r="F11" s="76"/>
      <c r="G11" s="76"/>
      <c r="H11" s="76"/>
      <c r="I11" s="76"/>
      <c r="J11" s="76"/>
    </row>
    <row r="12" spans="1:10" ht="18.75" x14ac:dyDescent="0.3">
      <c r="A12" s="15" t="s">
        <v>8</v>
      </c>
      <c r="B12" s="16"/>
      <c r="C12" s="10"/>
      <c r="D12" s="10"/>
      <c r="E12" s="10"/>
      <c r="F12" s="5"/>
      <c r="G12" s="5"/>
      <c r="H12" s="5"/>
      <c r="I12" s="5"/>
      <c r="J12" s="5"/>
    </row>
    <row r="13" spans="1:10" ht="18.75" x14ac:dyDescent="0.3">
      <c r="A13" s="15" t="s">
        <v>34</v>
      </c>
      <c r="B13" s="16"/>
      <c r="C13" s="10"/>
      <c r="D13" s="10"/>
      <c r="E13" s="10"/>
      <c r="F13" s="5"/>
      <c r="G13" s="5"/>
      <c r="H13" s="5"/>
      <c r="I13" s="5"/>
      <c r="J13" s="5"/>
    </row>
    <row r="14" spans="1:10" ht="18.75" x14ac:dyDescent="0.3">
      <c r="A14" s="15" t="s">
        <v>42</v>
      </c>
      <c r="B14" s="16"/>
      <c r="C14" s="10"/>
      <c r="D14" s="10"/>
      <c r="E14" s="10"/>
      <c r="F14" s="5"/>
      <c r="G14" s="5"/>
      <c r="H14" s="5"/>
      <c r="I14" s="5"/>
      <c r="J14" s="5"/>
    </row>
    <row r="15" spans="1:10" ht="18.75" x14ac:dyDescent="0.3">
      <c r="A15" s="17"/>
      <c r="B15" s="16"/>
      <c r="C15" s="10"/>
      <c r="D15" s="10"/>
      <c r="E15" s="10"/>
      <c r="F15" s="5"/>
      <c r="G15" s="5"/>
      <c r="H15" s="5"/>
      <c r="I15" s="5"/>
      <c r="J15" s="5"/>
    </row>
    <row r="16" spans="1:10" ht="45" customHeight="1" x14ac:dyDescent="0.25">
      <c r="A16" s="78" t="s">
        <v>35</v>
      </c>
      <c r="B16" s="78"/>
      <c r="C16" s="78"/>
      <c r="D16" s="78"/>
      <c r="E16" s="78"/>
      <c r="F16" s="78"/>
      <c r="G16" s="78"/>
      <c r="H16" s="78"/>
      <c r="I16" s="78"/>
      <c r="J16" s="78"/>
    </row>
    <row r="17" spans="1:13" x14ac:dyDescent="0.25">
      <c r="A17" s="98"/>
      <c r="B17" s="98"/>
      <c r="C17" s="98"/>
      <c r="D17" s="98"/>
      <c r="E17" s="98"/>
      <c r="F17" s="98"/>
      <c r="G17" s="98"/>
      <c r="H17" s="98"/>
      <c r="I17" s="98"/>
      <c r="J17" s="99"/>
    </row>
    <row r="18" spans="1:13" x14ac:dyDescent="0.25">
      <c r="A18" s="101"/>
      <c r="B18" s="101"/>
      <c r="C18" s="101"/>
      <c r="D18" s="101"/>
      <c r="E18" s="101"/>
      <c r="F18" s="101"/>
      <c r="G18" s="101"/>
      <c r="H18" s="101"/>
      <c r="I18" s="101"/>
      <c r="J18" s="101"/>
    </row>
    <row r="19" spans="1:13" ht="18" x14ac:dyDescent="0.25">
      <c r="A19" s="102" t="s">
        <v>9</v>
      </c>
      <c r="B19" s="102" t="s">
        <v>25</v>
      </c>
      <c r="C19" s="102" t="s">
        <v>10</v>
      </c>
      <c r="D19" s="102" t="s">
        <v>24</v>
      </c>
      <c r="E19" s="102" t="s">
        <v>11</v>
      </c>
      <c r="F19" s="102"/>
      <c r="G19" s="102" t="s">
        <v>12</v>
      </c>
      <c r="H19" s="102" t="s">
        <v>13</v>
      </c>
      <c r="I19" s="103" t="s">
        <v>49</v>
      </c>
      <c r="J19" s="102" t="s">
        <v>51</v>
      </c>
    </row>
    <row r="20" spans="1:13" ht="18" x14ac:dyDescent="0.25">
      <c r="A20" s="102"/>
      <c r="B20" s="102"/>
      <c r="C20" s="102"/>
      <c r="D20" s="102"/>
      <c r="E20" s="103" t="s">
        <v>14</v>
      </c>
      <c r="F20" s="103" t="s">
        <v>15</v>
      </c>
      <c r="G20" s="102"/>
      <c r="H20" s="102"/>
      <c r="I20" s="103"/>
      <c r="J20" s="102"/>
    </row>
    <row r="21" spans="1:13" ht="36" x14ac:dyDescent="0.25">
      <c r="A21" s="104">
        <v>0</v>
      </c>
      <c r="B21" s="104">
        <v>1</v>
      </c>
      <c r="C21" s="104">
        <v>2</v>
      </c>
      <c r="D21" s="104">
        <v>3</v>
      </c>
      <c r="E21" s="104">
        <v>4</v>
      </c>
      <c r="F21" s="104">
        <v>5</v>
      </c>
      <c r="G21" s="104">
        <v>6</v>
      </c>
      <c r="H21" s="104" t="s">
        <v>27</v>
      </c>
      <c r="I21" s="104" t="s">
        <v>47</v>
      </c>
      <c r="J21" s="104" t="s">
        <v>50</v>
      </c>
    </row>
    <row r="22" spans="1:13" ht="18" x14ac:dyDescent="0.25">
      <c r="A22" s="105" t="s">
        <v>32</v>
      </c>
      <c r="B22" s="105"/>
      <c r="C22" s="105"/>
      <c r="D22" s="105"/>
      <c r="E22" s="105"/>
      <c r="F22" s="105"/>
      <c r="G22" s="105"/>
      <c r="H22" s="105"/>
      <c r="I22" s="105"/>
      <c r="J22" s="105"/>
    </row>
    <row r="23" spans="1:13" ht="55.5" customHeight="1" x14ac:dyDescent="0.3">
      <c r="A23" s="64">
        <v>1</v>
      </c>
      <c r="B23" s="106" t="s">
        <v>62</v>
      </c>
      <c r="C23" s="67" t="s">
        <v>29</v>
      </c>
      <c r="D23" s="67">
        <v>55</v>
      </c>
      <c r="E23" s="60"/>
      <c r="F23" s="53"/>
      <c r="G23" s="53"/>
      <c r="H23" s="62"/>
      <c r="I23" s="62"/>
      <c r="J23" s="59">
        <f>H23+I23</f>
        <v>0</v>
      </c>
      <c r="K23" s="35"/>
      <c r="L23" s="36"/>
      <c r="M23" s="34"/>
    </row>
    <row r="24" spans="1:13" ht="92.25" customHeight="1" x14ac:dyDescent="0.3">
      <c r="A24" s="64">
        <v>2</v>
      </c>
      <c r="B24" s="61" t="s">
        <v>63</v>
      </c>
      <c r="C24" s="67" t="s">
        <v>33</v>
      </c>
      <c r="D24" s="67">
        <v>110</v>
      </c>
      <c r="E24" s="60"/>
      <c r="F24" s="53"/>
      <c r="G24" s="53"/>
      <c r="H24" s="62"/>
      <c r="I24" s="62"/>
      <c r="J24" s="59">
        <f t="shared" ref="J24:J25" si="0">H24+I24</f>
        <v>0</v>
      </c>
      <c r="K24" s="35"/>
      <c r="L24" s="36"/>
      <c r="M24" s="34"/>
    </row>
    <row r="25" spans="1:13" ht="75" customHeight="1" x14ac:dyDescent="0.3">
      <c r="A25" s="64">
        <v>3</v>
      </c>
      <c r="B25" s="107" t="s">
        <v>52</v>
      </c>
      <c r="C25" s="67" t="s">
        <v>31</v>
      </c>
      <c r="D25" s="108">
        <v>22000</v>
      </c>
      <c r="E25" s="60"/>
      <c r="F25" s="109"/>
      <c r="G25" s="109"/>
      <c r="H25" s="62"/>
      <c r="I25" s="62"/>
      <c r="J25" s="59">
        <f t="shared" si="0"/>
        <v>0</v>
      </c>
      <c r="K25" s="35"/>
      <c r="L25" s="36"/>
      <c r="M25" s="34"/>
    </row>
    <row r="26" spans="1:13" ht="396" customHeight="1" x14ac:dyDescent="0.3">
      <c r="A26" s="54">
        <v>4</v>
      </c>
      <c r="B26" s="31" t="s">
        <v>66</v>
      </c>
      <c r="C26" s="72"/>
      <c r="D26" s="72"/>
      <c r="E26" s="52"/>
      <c r="F26" s="110"/>
      <c r="G26" s="110"/>
      <c r="H26" s="110"/>
      <c r="I26" s="110"/>
      <c r="J26" s="110"/>
      <c r="K26" s="35"/>
      <c r="L26" s="36"/>
      <c r="M26" s="34"/>
    </row>
    <row r="27" spans="1:13" ht="225" customHeight="1" x14ac:dyDescent="0.3">
      <c r="A27" s="64">
        <v>5</v>
      </c>
      <c r="B27" s="31" t="s">
        <v>67</v>
      </c>
      <c r="C27" s="72"/>
      <c r="D27" s="72"/>
      <c r="E27" s="52"/>
      <c r="F27" s="110"/>
      <c r="G27" s="110"/>
      <c r="H27" s="110"/>
      <c r="I27" s="110"/>
      <c r="J27" s="110"/>
      <c r="K27" s="35"/>
      <c r="L27" s="36"/>
      <c r="M27" s="34"/>
    </row>
    <row r="28" spans="1:13" ht="18" customHeight="1" x14ac:dyDescent="0.3">
      <c r="A28" s="111" t="s">
        <v>48</v>
      </c>
      <c r="B28" s="111"/>
      <c r="C28" s="111"/>
      <c r="D28" s="111"/>
      <c r="E28" s="111"/>
      <c r="F28" s="111"/>
      <c r="G28" s="111"/>
      <c r="H28" s="112"/>
      <c r="I28" s="112"/>
      <c r="J28" s="113">
        <f>SUM(J23:J25)</f>
        <v>0</v>
      </c>
      <c r="K28" s="32">
        <v>0.19</v>
      </c>
      <c r="L28" s="33">
        <f>J28+(J28*K28)</f>
        <v>0</v>
      </c>
      <c r="M28" s="29"/>
    </row>
    <row r="29" spans="1:13" x14ac:dyDescent="0.25">
      <c r="A29" s="6"/>
      <c r="B29" s="6"/>
      <c r="C29" s="6"/>
      <c r="D29" s="6"/>
      <c r="E29" s="6"/>
      <c r="F29" s="6"/>
      <c r="G29" s="6"/>
      <c r="H29" s="6"/>
      <c r="I29" s="6"/>
      <c r="J29" s="9"/>
    </row>
    <row r="30" spans="1:13" ht="46.5" customHeight="1" thickBot="1" x14ac:dyDescent="0.3">
      <c r="A30" s="90" t="s">
        <v>39</v>
      </c>
      <c r="B30" s="90"/>
      <c r="C30" s="90"/>
      <c r="D30" s="90"/>
      <c r="E30" s="90"/>
      <c r="F30" s="90"/>
      <c r="G30" s="90"/>
      <c r="H30" s="90"/>
      <c r="I30" s="90"/>
      <c r="J30" s="90"/>
    </row>
    <row r="31" spans="1:13" ht="19.5" thickBot="1" x14ac:dyDescent="0.35">
      <c r="A31" s="91" t="s">
        <v>18</v>
      </c>
      <c r="B31" s="91"/>
      <c r="C31" s="23"/>
      <c r="D31" s="20"/>
      <c r="E31" s="38" t="s">
        <v>19</v>
      </c>
      <c r="F31" s="39" t="s">
        <v>40</v>
      </c>
      <c r="G31" s="40"/>
      <c r="H31" s="40"/>
      <c r="I31" s="40"/>
      <c r="J31" s="40"/>
    </row>
    <row r="32" spans="1:13" ht="18.75" x14ac:dyDescent="0.3">
      <c r="A32" s="39" t="s">
        <v>20</v>
      </c>
      <c r="B32" s="22"/>
      <c r="C32" s="22"/>
      <c r="D32" s="22"/>
      <c r="E32" s="22"/>
      <c r="F32" s="23"/>
      <c r="G32" s="23"/>
      <c r="H32" s="23"/>
      <c r="I32" s="23"/>
      <c r="J32" s="23"/>
    </row>
    <row r="33" spans="1:10" ht="18.75" x14ac:dyDescent="0.25">
      <c r="A33" s="100" t="s">
        <v>21</v>
      </c>
      <c r="B33" s="100"/>
      <c r="C33" s="100"/>
      <c r="D33" s="100"/>
      <c r="E33" s="100"/>
      <c r="F33" s="100"/>
      <c r="G33" s="100"/>
      <c r="H33" s="100"/>
      <c r="I33" s="100"/>
      <c r="J33" s="100"/>
    </row>
    <row r="34" spans="1:10" x14ac:dyDescent="0.25">
      <c r="A34" s="1"/>
      <c r="B34" s="8"/>
      <c r="C34" s="8"/>
      <c r="D34" s="8"/>
      <c r="E34" s="8"/>
      <c r="F34" s="7"/>
      <c r="G34" s="7"/>
      <c r="H34" s="7"/>
      <c r="I34" s="7"/>
      <c r="J34" s="7"/>
    </row>
    <row r="35" spans="1:10" ht="18" x14ac:dyDescent="0.35">
      <c r="A35" s="24" t="s">
        <v>37</v>
      </c>
      <c r="B35" s="25" t="s">
        <v>43</v>
      </c>
      <c r="C35" s="8"/>
      <c r="D35" s="8"/>
      <c r="E35" s="8"/>
      <c r="F35" s="7"/>
      <c r="G35" s="7"/>
      <c r="H35" s="7"/>
      <c r="I35" s="7"/>
      <c r="J35" s="7"/>
    </row>
    <row r="36" spans="1:10" ht="16.5" x14ac:dyDescent="0.3">
      <c r="A36" s="45"/>
      <c r="B36" s="44"/>
      <c r="C36" s="8"/>
      <c r="D36" s="8"/>
      <c r="E36" s="8"/>
      <c r="F36" s="7"/>
      <c r="G36" s="7"/>
      <c r="H36" s="7"/>
      <c r="I36" s="7"/>
      <c r="J36" s="7"/>
    </row>
    <row r="37" spans="1:10" ht="18" x14ac:dyDescent="0.3">
      <c r="A37" s="93" t="s">
        <v>36</v>
      </c>
      <c r="B37" s="93"/>
      <c r="C37" s="93"/>
      <c r="D37" s="93"/>
      <c r="E37" s="93"/>
      <c r="F37" s="93"/>
      <c r="G37" s="93"/>
      <c r="H37" s="45"/>
      <c r="I37" s="45"/>
      <c r="J37" s="19"/>
    </row>
    <row r="38" spans="1:10" ht="16.5" x14ac:dyDescent="0.3">
      <c r="A38" s="88" t="s">
        <v>22</v>
      </c>
      <c r="B38" s="88"/>
      <c r="C38" s="88"/>
      <c r="D38" s="88"/>
      <c r="E38" s="88"/>
      <c r="F38" s="88"/>
      <c r="G38" s="88"/>
      <c r="H38" s="43"/>
      <c r="I38" s="43"/>
      <c r="J38" s="19"/>
    </row>
    <row r="39" spans="1:10" ht="16.5" x14ac:dyDescent="0.3">
      <c r="A39" s="19"/>
      <c r="B39" s="19"/>
      <c r="C39" s="19"/>
      <c r="D39" s="19"/>
      <c r="E39" s="19"/>
      <c r="F39" s="44"/>
      <c r="G39" s="19"/>
      <c r="H39" s="19"/>
      <c r="I39" s="19"/>
      <c r="J39" s="19"/>
    </row>
    <row r="40" spans="1:10" ht="16.5" x14ac:dyDescent="0.3">
      <c r="A40" s="89" t="s">
        <v>23</v>
      </c>
      <c r="B40" s="89"/>
      <c r="C40" s="89"/>
      <c r="D40" s="89"/>
      <c r="E40" s="89"/>
      <c r="F40" s="89"/>
      <c r="G40" s="89"/>
      <c r="H40" s="89"/>
      <c r="I40" s="89"/>
      <c r="J40" s="89"/>
    </row>
    <row r="46" spans="1:10" ht="108" customHeight="1" x14ac:dyDescent="0.25"/>
    <row r="47" spans="1:10" ht="68.25" customHeight="1" x14ac:dyDescent="0.25"/>
    <row r="48" spans="1:10" ht="36.75" customHeight="1" x14ac:dyDescent="0.25"/>
  </sheetData>
  <sheetProtection formatCells="0" formatColumns="0" formatRows="0"/>
  <mergeCells count="24">
    <mergeCell ref="C27:D27"/>
    <mergeCell ref="F27:J27"/>
    <mergeCell ref="A38:G38"/>
    <mergeCell ref="A40:J40"/>
    <mergeCell ref="A30:J30"/>
    <mergeCell ref="A31:B31"/>
    <mergeCell ref="A33:J33"/>
    <mergeCell ref="A37:G37"/>
    <mergeCell ref="A10:J10"/>
    <mergeCell ref="A11:J11"/>
    <mergeCell ref="A16:J16"/>
    <mergeCell ref="A22:J22"/>
    <mergeCell ref="A28:G28"/>
    <mergeCell ref="H19:H20"/>
    <mergeCell ref="C26:D26"/>
    <mergeCell ref="F26:J26"/>
    <mergeCell ref="A17:J17"/>
    <mergeCell ref="A19:A20"/>
    <mergeCell ref="B19:B20"/>
    <mergeCell ref="C19:C20"/>
    <mergeCell ref="D19:D20"/>
    <mergeCell ref="E19:F19"/>
    <mergeCell ref="G19:G20"/>
    <mergeCell ref="J19:J20"/>
  </mergeCells>
  <conditionalFormatting sqref="J23:J25 J28">
    <cfRule type="cellIs" dxfId="0" priority="5" operator="equal">
      <formula>0</formula>
    </cfRule>
  </conditionalFormatting>
  <dataValidations count="1">
    <dataValidation type="list" allowBlank="1" showInputMessage="1" showErrorMessage="1" sqref="E23:E27" xr:uid="{E0F75755-21E5-4C39-9D83-EF804B103D61}">
      <formula1>"DA,NU"</formula1>
    </dataValidation>
  </dataValidations>
  <pageMargins left="0.7" right="0.7" top="0.75" bottom="0.75" header="0.3" footer="0.3"/>
  <pageSetup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Lot I</vt:lpstr>
      <vt:lpstr>Lot II</vt:lpstr>
      <vt:lpstr>'Lot I'!Print_Area</vt:lpstr>
      <vt:lpstr>'Lot II'!Print_Area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MARGARETA TEODORESCU</cp:lastModifiedBy>
  <cp:lastPrinted>2024-02-26T11:15:51Z</cp:lastPrinted>
  <dcterms:created xsi:type="dcterms:W3CDTF">2020-05-07T09:02:37Z</dcterms:created>
  <dcterms:modified xsi:type="dcterms:W3CDTF">2024-02-26T11:16:32Z</dcterms:modified>
</cp:coreProperties>
</file>