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CLOUD\04_PROIECTE\Proiect ACP4 POAD\03_Achizitii proiect\06_AD_PR_Produse birotica si consumabile IT\01_Doc suport\"/>
    </mc:Choice>
  </mc:AlternateContent>
  <xr:revisionPtr revIDLastSave="0" documentId="13_ncr:1_{3E59BDB8-8CAA-4F12-8D08-D0077B942B5F}" xr6:coauthVersionLast="36" xr6:coauthVersionMax="47" xr10:uidLastSave="{00000000-0000-0000-0000-000000000000}"/>
  <bookViews>
    <workbookView xWindow="-105" yWindow="-105" windowWidth="21825" windowHeight="13905" xr2:uid="{38DF73C2-90CB-46D2-B151-BEBD647E21C8}"/>
  </bookViews>
  <sheets>
    <sheet name="Form_of_teh-fin" sheetId="1" r:id="rId1"/>
  </sheets>
  <definedNames>
    <definedName name="_xlnm.Print_Area" localSheetId="0">'Form_of_teh-fin'!$A$1:$H$47</definedName>
    <definedName name="_xlnm.Print_Titles" localSheetId="0">'Form_of_teh-fin'!$19:$20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6" i="1"/>
  <c r="H25" i="1"/>
  <c r="H24" i="1"/>
  <c r="H23" i="1"/>
  <c r="H22" i="1" l="1"/>
  <c r="H34" i="1" l="1"/>
  <c r="H35" i="1" s="1"/>
  <c r="H36" i="1" s="1"/>
</calcChain>
</file>

<file path=xl/sharedStrings.xml><?xml version="1.0" encoding="utf-8"?>
<sst xmlns="http://schemas.openxmlformats.org/spreadsheetml/2006/main" count="69" uniqueCount="64">
  <si>
    <t>OFERTANT</t>
  </si>
  <si>
    <t>Operator economic: S.C. ..........................</t>
  </si>
  <si>
    <t>CUI:...........................................................</t>
  </si>
  <si>
    <t>Nr. ONRC: .................................................</t>
  </si>
  <si>
    <t>Tel./Fax:....................................................</t>
  </si>
  <si>
    <t>Cont trezorerie:.........................................</t>
  </si>
  <si>
    <t>Deschis la: Trezoreria................................</t>
  </si>
  <si>
    <t>Formular Ofertă Tehnico-Financiară</t>
  </si>
  <si>
    <t>Către,</t>
  </si>
  <si>
    <t>Bucureşti, Bdul.Libertății, nr. 16, sector 5</t>
  </si>
  <si>
    <t>Nr. crt</t>
  </si>
  <si>
    <t>UM</t>
  </si>
  <si>
    <t>Mod de îndeplinire</t>
  </si>
  <si>
    <t>Preţ unitar
lei fără TVA</t>
  </si>
  <si>
    <t>DA/NU</t>
  </si>
  <si>
    <t>Cod produs ofertat / Observații</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</si>
  <si>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</si>
  <si>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</si>
  <si>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</si>
  <si>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</si>
  <si>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</si>
  <si>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</si>
  <si>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</si>
  <si>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</si>
  <si>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 xml:space="preserve">Cantitate </t>
  </si>
  <si>
    <t>Produse solicitate/
Cerințe minime</t>
  </si>
  <si>
    <t>7(3*6)</t>
  </si>
  <si>
    <t xml:space="preserve">MINISTERUL FINANŢELOR </t>
  </si>
  <si>
    <t>Data</t>
  </si>
  <si>
    <t>3</t>
  </si>
  <si>
    <t>4</t>
  </si>
  <si>
    <t>5</t>
  </si>
  <si>
    <t>(nu mai putin de 30 de zile)</t>
  </si>
  <si>
    <r>
      <t>Reprezentant împuternicit .......................... (nume şi prenume)</t>
    </r>
    <r>
      <rPr>
        <b/>
        <sz val="12"/>
        <rFont val="Trebuchet MS"/>
        <family val="2"/>
      </rPr>
      <t>*</t>
    </r>
    <r>
      <rPr>
        <b/>
        <vertAlign val="superscript"/>
        <sz val="12"/>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</si>
  <si>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</si>
  <si>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Persoana desemnată pentru relația cu MF:..............................</t>
  </si>
  <si>
    <t>Telefon mobil:....................................................</t>
  </si>
  <si>
    <t>Valoare Totală</t>
  </si>
  <si>
    <t xml:space="preserve">Produse de birotică și consumabile IT
2023_PAP_118718_006 </t>
  </si>
  <si>
    <t xml:space="preserve">Baterii reîncărcabile (acumulatori) AA, de tip Ni-MH, minim 900 mAh, utilizabile pentru mouse și tastatură,  Garanție: minimum 12 luni </t>
  </si>
  <si>
    <t>Baterii reîncărcabile (acumulatori) AAA, de tip Ni-MH, minim 2500 mAh, tensiune acumulator minim 1.2 V, utilizabile pentru mouse și tastatură, Garanție: minimum 12 luni</t>
  </si>
  <si>
    <t>Cartuș toner negru, CE 340A, 16.000 pag., pentru HP Laserjet Enterprise color M775f multifuncțional laser color A3 – OEM*, Garanție: minimum 12 luni</t>
  </si>
  <si>
    <t>Cartuș toner cyan, CE 341AC, 16.000 pag., pentru HP Laserjet Enterprise color M775f multifuncțional laser color A3 – OEM*,  Garanție: minimum 12 luni</t>
  </si>
  <si>
    <t>Cartuș toner yellow, CE 342AC, 16.000 pag., pentru HP Laserjet Enterprise color M775f multifuncțional laser color A3 – OEM*, Garanție: minimum 12 luni</t>
  </si>
  <si>
    <t>Cartuș toner magenta, CE 343AC, 16.000 pag., pentru HP Laserjet Enterprise color M775f multifuncțional laser color A3 – OEM*, Garanție: minimum 12 luni</t>
  </si>
  <si>
    <t>buc.</t>
  </si>
  <si>
    <t>4.	Garanție 
Furnizorul are obligația de a garanta că produsele furnizate prin contract sunt noi și  nefolosite. De asemenea, furnizorul are obligația de a garanta că produsele nu vor avea niciun defect ca urmare a materialelor, manoperei sau oricărei alte acțiuni sau omisiuni a furnizorului și că acestea vor fi funcționale în condiții normale de funcționare.
După livrare, în cazul constatării unui produs defect/incomplet/nefuncțional, furnizorul are obligația de a înlocui produsul defect cu unul funcțional cu aceleași caracteristici sau superioare, în maximum 3 zile lucrătoare de la data notificării prin e-mail.</t>
  </si>
  <si>
    <t>Furnizorul este responsabil pentru livrarea în termenul agreat al produselor și se consideră că a luat în considerare toate dificultățile pe care le-ar putea întâmpina în acest sens și nu va invoca nici un motiv de întârziere sau costuri suplimentare.
Operatorul economic declarat câștigător va livra produsele la sediul indicat de Autoritatea contractantă, respectiv la Direcția Generală Autoritatea de Certificare și Plată, et. 4, cam. 43, B-dul. Mircea Vodă, nr. 44, bloc M17, intrarea B, sector 3, București.</t>
  </si>
  <si>
    <t>6.	Recepția produselor
Livrarea se va face la destinație și va fi subiectul unei recepții. Recepția produselor se va realiza atât din punct de vedere cantitativ cât și calitativ și se va realiza la destinație, în ziua livrării produselor contractate. Produsele vor fi însoțite de avizul de însoțire a mărfii.
Dreptul achizitorului de a inspecta, testa și, dacă este necesar, de a respinge produsele, nu va fi limitat sau amânat din cauza faptului că produsele au fost inspectate și testate de furnizor, anterior furnizării acestora la locul de livrare.</t>
  </si>
  <si>
    <t>7.	Modalități si condiții de plata
Plata se va efectua în lei, în contul furnizorului, în baza facturii fiscale emise în sistemul Ro-eFactura, potrivit prevederilor OUG nr. 120/2021, aprobată cu modificări prin Legea nr. 139/2022.
Fiecare factura va avea menționat numărul contractului, datele de emitere și de scadența ale facturii respective. 
Factura va fi emisă doar după recepția produselor. Factura reprezintă elementul necesar realizării plății, împreună cu celelalte documente justificative prevăzute mai jos:
a)	certificatul de calitate și garanție;
b)	avizul de expediție a produsului;
c)	procesul-verbal de recepție cantitativă și calitativă.
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t>
  </si>
  <si>
    <t>7.	Cadrul legal care guvernează relația dintre Achizitor și Furnizor (inclusiv în domeniile mediului, social și al relațiilor de muncă)
Ofertantul devenit Furnizor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enumerate în anexa X la Directiva 2014/24.</t>
  </si>
  <si>
    <t>2</t>
  </si>
  <si>
    <t>6</t>
  </si>
  <si>
    <t>1</t>
  </si>
  <si>
    <t>7</t>
  </si>
  <si>
    <t>8</t>
  </si>
  <si>
    <t>9</t>
  </si>
  <si>
    <t>10</t>
  </si>
  <si>
    <t>11</t>
  </si>
  <si>
    <t>12</t>
  </si>
  <si>
    <t>5.	Livrare, ambalare, etichetare, transport și asigurare pe durata transportului
Livrarea produselor se va face în termen de maximum 30 de zile de la semnarea contractului de către ambele părți, transportul și toate costurile asociate fiind în sarcina exclusivă a furnizorului. 
Furnizorul va ambala și eticheta produsele furnizate conform prevederilor din standardele de execuție ale acestora, astfel încât să se asigure integritatea lor pe timpul transportului, manipulării și depozitării acestora.</t>
  </si>
  <si>
    <t>2.  Ne angajăm ca, în cazul în care oferta noastră este stabilită câştigătoare, să livrăm produsele în conformitate cu prevederile şi cerinţele cuprinse în Scrisoarea de intenție și în Caietul de sarcini;</t>
  </si>
  <si>
    <t xml:space="preserve"> ....../......../2023</t>
  </si>
  <si>
    <r>
      <t xml:space="preserve">1.   Examinând Scrisoarea de intenție și având în vedere Caietul de sarcini publicat, subsemnatul, reprezentant al ofertantului, ne oferim să livrăm produsele solicitate în cantitatea și la prețurile ofertate, </t>
    </r>
    <r>
      <rPr>
        <b/>
        <sz val="14"/>
        <rFont val="Trebuchet MS"/>
        <family val="2"/>
      </rPr>
      <t>după cum urmează</t>
    </r>
    <r>
      <rPr>
        <sz val="14"/>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</si>
</sst>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20"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Trebuchet MS"/>
      <family val="2"/>
    </font>
    <font>
      <sz val="12"/>
      <color theme="1"/>
      <name val="Trebuchet MS"/>
      <family val="2"/>
    </font>
    <font>
      <b/>
      <sz val="24"/>
      <color theme="1"/>
      <name val="Trebuchet MS"/>
      <family val="2"/>
    </font>
    <font>
      <sz val="14"/>
      <name val="Trebuchet MS"/>
      <family val="2"/>
    </font>
    <font>
      <sz val="11"/>
      <name val="Trebuchet MS"/>
      <family val="2"/>
    </font>
    <font>
      <b/>
      <sz val="14"/>
      <name val="Trebuchet MS"/>
      <family val="2"/>
    </font>
    <font>
      <b/>
      <sz val="11"/>
      <name val="Trebuchet MS"/>
      <family val="2"/>
    </font>
    <font>
      <b/>
      <sz val="12"/>
      <name val="Trebuchet MS"/>
      <family val="2"/>
    </font>
    <font>
      <b/>
      <sz val="10"/>
      <name val="Trebuchet MS"/>
      <family val="2"/>
    </font>
    <font>
      <sz val="12"/>
      <name val="Trebuchet MS"/>
      <family val="2"/>
    </font>
    <font>
      <b/>
      <i/>
      <sz val="12"/>
      <name val="Trebuchet MS"/>
      <family val="2"/>
    </font>
    <font>
      <b/>
      <vertAlign val="superscript"/>
      <sz val="12"/>
      <name val="Trebuchet MS"/>
      <family val="2"/>
    </font>
    <font>
      <b/>
      <sz val="12"/>
      <color theme="1"/>
      <name val="Trebuchet MS"/>
      <family val="2"/>
    </font>
    <font>
      <sz val="12"/>
      <color rgb="FF1C1C1C"/>
      <name val="Trebuchet MS"/>
      <family val="2"/>
    </font>
    <font>
      <sz val="12"/>
      <color rgb="FF000000"/>
      <name val="Trebuchet MS"/>
      <family val="2"/>
    </font>
    <font>
      <b/>
      <sz val="16"/>
      <name val="Trebuchet MS"/>
      <family val="2"/>
    </font>
    <font>
      <sz val="11"/>
      <color rgb="FF000000"/>
      <name val="Trebuchet MS"/>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8">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2" fillId="0" borderId="0" xfId="0" applyFont="1"/>
    <xf numFmtId="0" fontId="3" fillId="0" borderId="0" xfId="0" applyFont="1"/>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7" fillId="2" borderId="0" xfId="0" applyFont="1" applyFill="1" applyAlignment="1">
      <alignment horizontal="left"/>
    </xf>
    <xf numFmtId="0" fontId="7" fillId="2" borderId="0" xfId="0" applyFont="1" applyFill="1"/>
    <xf numFmtId="0" fontId="7" fillId="2" borderId="0" xfId="0" applyFont="1" applyFill="1" applyAlignment="1">
      <alignment horizontal="justify" vertical="center"/>
    </xf>
    <xf numFmtId="0" fontId="7" fillId="2" borderId="12"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13" xfId="0" applyFont="1" applyFill="1" applyBorder="1" applyAlignment="1">
      <alignment horizontal="center" vertical="top" wrapText="1"/>
    </xf>
    <xf numFmtId="0" fontId="12" fillId="2" borderId="7" xfId="0"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wrapText="1"/>
    </xf>
    <xf numFmtId="0" fontId="12" fillId="2" borderId="9"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center" vertical="center" wrapText="1"/>
      <protection locked="0"/>
    </xf>
    <xf numFmtId="49" fontId="12" fillId="2" borderId="10" xfId="0" applyNumberFormat="1" applyFont="1" applyFill="1" applyBorder="1" applyAlignment="1">
      <alignment horizontal="center" vertical="center" wrapText="1"/>
    </xf>
    <xf numFmtId="0" fontId="12" fillId="2" borderId="9"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wrapText="1"/>
      <protection locked="0"/>
    </xf>
    <xf numFmtId="0" fontId="12" fillId="2" borderId="0" xfId="0" applyFont="1" applyFill="1" applyAlignment="1" applyProtection="1">
      <alignment vertical="center"/>
    </xf>
    <xf numFmtId="0" fontId="12" fillId="2" borderId="0" xfId="0" applyFont="1" applyFill="1" applyAlignment="1" applyProtection="1">
      <alignment vertical="center" wrapText="1"/>
    </xf>
    <xf numFmtId="0" fontId="12" fillId="2" borderId="0" xfId="0" applyFont="1" applyFill="1" applyAlignment="1" applyProtection="1">
      <alignment horizontal="left"/>
      <protection locked="0"/>
    </xf>
    <xf numFmtId="0" fontId="12" fillId="2" borderId="0" xfId="0" applyFont="1" applyFill="1" applyProtection="1">
      <protection locked="0"/>
    </xf>
    <xf numFmtId="0" fontId="12" fillId="2" borderId="0" xfId="0" applyFont="1" applyFill="1" applyAlignment="1" applyProtection="1">
      <alignment vertical="center"/>
      <protection locked="0"/>
    </xf>
    <xf numFmtId="0" fontId="12" fillId="2" borderId="0" xfId="0" applyFont="1" applyFill="1" applyAlignment="1" applyProtection="1">
      <alignment horizontal="left" vertical="center"/>
      <protection locked="0"/>
    </xf>
    <xf numFmtId="0" fontId="10" fillId="2" borderId="0" xfId="0" applyFont="1" applyFill="1"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left"/>
      <protection locked="0"/>
    </xf>
    <xf numFmtId="0" fontId="7" fillId="2" borderId="15" xfId="0" applyFont="1" applyFill="1" applyBorder="1" applyAlignment="1">
      <alignment horizontal="center" vertical="top" wrapText="1"/>
    </xf>
    <xf numFmtId="2" fontId="12" fillId="2" borderId="9" xfId="0" applyNumberFormat="1" applyFont="1" applyFill="1" applyBorder="1" applyAlignment="1" applyProtection="1">
      <alignment vertical="center" wrapText="1"/>
      <protection locked="0"/>
    </xf>
    <xf numFmtId="2" fontId="12" fillId="2" borderId="9" xfId="0" applyNumberFormat="1" applyFont="1" applyFill="1" applyBorder="1" applyAlignment="1">
      <alignment vertical="center" wrapText="1"/>
    </xf>
    <xf numFmtId="0" fontId="16" fillId="0" borderId="9" xfId="0" applyFont="1" applyBorder="1" applyAlignment="1">
      <alignment wrapText="1"/>
    </xf>
    <xf numFmtId="0" fontId="12" fillId="2" borderId="0" xfId="0" applyFont="1" applyFill="1" applyAlignment="1" applyProtection="1">
      <alignment horizontal="center" vertical="center"/>
      <protection locked="0"/>
    </xf>
    <xf numFmtId="0" fontId="12" fillId="2" borderId="0" xfId="0" applyFont="1" applyFill="1" applyAlignment="1" applyProtection="1">
      <alignment horizontal="center" vertical="center" wrapText="1"/>
      <protection locked="0"/>
    </xf>
    <xf numFmtId="0" fontId="9"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1" fillId="2" borderId="9" xfId="0" applyFont="1" applyFill="1" applyBorder="1" applyAlignment="1">
      <alignment horizontal="center" vertical="center"/>
    </xf>
    <xf numFmtId="0" fontId="12" fillId="2" borderId="9" xfId="0" applyFont="1" applyFill="1" applyBorder="1" applyAlignment="1">
      <alignment wrapText="1"/>
    </xf>
    <xf numFmtId="49" fontId="12" fillId="2" borderId="8" xfId="0" applyNumberFormat="1" applyFont="1" applyFill="1" applyBorder="1" applyAlignment="1">
      <alignment horizontal="center" vertical="center" wrapText="1"/>
    </xf>
    <xf numFmtId="0" fontId="16" fillId="0" borderId="9" xfId="0" applyFont="1" applyBorder="1" applyAlignment="1">
      <alignment vertical="top" wrapText="1"/>
    </xf>
    <xf numFmtId="0" fontId="15" fillId="0" borderId="0" xfId="0" applyFont="1" applyProtection="1">
      <protection locked="0"/>
    </xf>
    <xf numFmtId="0" fontId="6" fillId="2" borderId="0" xfId="0" applyFont="1" applyFill="1" applyAlignment="1" applyProtection="1">
      <alignment vertical="center"/>
    </xf>
    <xf numFmtId="0" fontId="7" fillId="2" borderId="0" xfId="0" applyFont="1" applyFill="1" applyAlignment="1" applyProtection="1">
      <alignment horizontal="left"/>
    </xf>
    <xf numFmtId="0" fontId="7" fillId="2" borderId="0" xfId="0" applyFont="1" applyFill="1" applyProtection="1"/>
    <xf numFmtId="0" fontId="7" fillId="2" borderId="0" xfId="0" applyFont="1" applyFill="1" applyAlignment="1" applyProtection="1">
      <alignment horizontal="justify" vertical="center"/>
    </xf>
    <xf numFmtId="0" fontId="11" fillId="2" borderId="9" xfId="0" applyFont="1" applyFill="1" applyBorder="1" applyAlignment="1" applyProtection="1">
      <alignment vertical="center"/>
      <protection locked="0"/>
    </xf>
    <xf numFmtId="2" fontId="12" fillId="3" borderId="9" xfId="0" applyNumberFormat="1" applyFont="1" applyFill="1" applyBorder="1" applyAlignment="1" applyProtection="1">
      <alignment vertical="center" wrapText="1"/>
    </xf>
    <xf numFmtId="43" fontId="13" fillId="2" borderId="9" xfId="1" applyFont="1" applyFill="1" applyBorder="1" applyAlignment="1" applyProtection="1">
      <alignment horizontal="center" vertical="center" wrapText="1"/>
    </xf>
    <xf numFmtId="0" fontId="12" fillId="2" borderId="0" xfId="0" applyFont="1" applyFill="1" applyAlignment="1" applyProtection="1">
      <alignment horizontal="left"/>
    </xf>
    <xf numFmtId="0" fontId="12" fillId="2" borderId="0" xfId="0" applyFont="1" applyFill="1" applyProtection="1"/>
    <xf numFmtId="0" fontId="0" fillId="0" borderId="0" xfId="0" applyProtection="1"/>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 fillId="0" borderId="0" xfId="0" applyFont="1" applyAlignment="1" applyProtection="1">
      <alignment horizontal="center" vertical="center"/>
    </xf>
    <xf numFmtId="0" fontId="6" fillId="2" borderId="0" xfId="0" applyFont="1" applyFill="1" applyAlignment="1" applyProtection="1">
      <alignment horizontal="left" vertical="center" wrapText="1"/>
      <protection locked="0"/>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8" fillId="2" borderId="0" xfId="0" applyFont="1" applyFill="1" applyAlignment="1" applyProtection="1">
      <alignment horizontal="center" vertical="center" wrapText="1"/>
    </xf>
    <xf numFmtId="0" fontId="18" fillId="2" borderId="0" xfId="0" applyFont="1" applyFill="1" applyAlignment="1" applyProtection="1">
      <alignment horizontal="center" vertical="center"/>
    </xf>
    <xf numFmtId="0" fontId="10" fillId="2" borderId="10"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2" fillId="2" borderId="11" xfId="0" applyFont="1" applyFill="1" applyBorder="1" applyAlignment="1" applyProtection="1">
      <alignment horizontal="left" vertical="center" wrapText="1"/>
    </xf>
    <xf numFmtId="0" fontId="4" fillId="0" borderId="0" xfId="0" applyFont="1" applyAlignment="1" applyProtection="1">
      <alignment horizontal="left"/>
    </xf>
    <xf numFmtId="0" fontId="12" fillId="2" borderId="0" xfId="0" applyFont="1" applyFill="1" applyAlignment="1" applyProtection="1">
      <alignment horizontal="left" vertical="top" wrapText="1"/>
      <protection locked="0"/>
    </xf>
    <xf numFmtId="0" fontId="12" fillId="2" borderId="0" xfId="0" applyFont="1" applyFill="1" applyAlignment="1" applyProtection="1">
      <alignment horizontal="center" vertical="center"/>
      <protection locked="0"/>
    </xf>
    <xf numFmtId="0" fontId="12" fillId="2" borderId="0" xfId="0" applyFont="1" applyFill="1" applyAlignment="1" applyProtection="1">
      <alignment horizontal="center" vertical="center" wrapText="1"/>
      <protection locked="0"/>
    </xf>
    <xf numFmtId="0" fontId="12" fillId="2" borderId="0" xfId="0" applyFont="1" applyFill="1" applyAlignment="1" applyProtection="1">
      <alignment horizontal="left" vertical="center" wrapText="1"/>
      <protection locked="0"/>
    </xf>
    <xf numFmtId="0" fontId="12" fillId="2" borderId="16" xfId="0" applyFont="1" applyFill="1" applyBorder="1" applyAlignment="1">
      <alignment horizontal="left" vertical="top" wrapText="1"/>
    </xf>
    <xf numFmtId="0" fontId="12" fillId="2" borderId="17" xfId="0" applyFont="1" applyFill="1" applyBorder="1" applyAlignment="1">
      <alignment horizontal="left" vertical="top" wrapText="1"/>
    </xf>
    <xf numFmtId="0" fontId="12" fillId="2" borderId="10" xfId="0" applyFont="1" applyFill="1" applyBorder="1" applyAlignment="1">
      <alignment horizontal="left" vertical="top" wrapText="1"/>
    </xf>
    <xf numFmtId="0" fontId="16" fillId="2" borderId="16" xfId="0" applyFont="1" applyFill="1" applyBorder="1" applyAlignment="1">
      <alignment horizontal="left" vertical="top" wrapText="1"/>
    </xf>
    <xf numFmtId="0" fontId="16" fillId="2" borderId="17" xfId="0" applyFont="1" applyFill="1" applyBorder="1" applyAlignment="1">
      <alignment horizontal="left" vertical="top" wrapText="1"/>
    </xf>
    <xf numFmtId="0" fontId="16" fillId="2" borderId="10" xfId="0" applyFont="1" applyFill="1" applyBorder="1" applyAlignment="1">
      <alignment horizontal="left" vertical="top"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10"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10" xfId="0" applyFont="1" applyBorder="1" applyAlignment="1">
      <alignment horizontal="left" vertical="top" wrapText="1"/>
    </xf>
    <xf numFmtId="0" fontId="12" fillId="2" borderId="16"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0" xfId="0" applyFont="1" applyFill="1" applyBorder="1" applyAlignment="1">
      <alignment horizontal="left"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H48"/>
  <sheetViews>
    <sheetView tabSelected="1" view="pageBreakPreview" zoomScaleNormal="100" zoomScaleSheetLayoutView="100" workbookViewId="0">
      <selection activeCell="F32" sqref="F32"/>
    </sheetView>
  </sheetViews>
  <sheetFormatPr defaultRowHeight="15" x14ac:dyDescent="0.25"/>
  <cols>
    <col min="1" max="1" width="5.42578125" customWidth="1"/>
    <col min="2" max="2" width="42.85546875" customWidth="1"/>
    <col min="3" max="3" width="9.42578125" customWidth="1"/>
    <col min="4" max="4" width="11.7109375" customWidth="1"/>
    <col min="5" max="5" width="8.42578125" customWidth="1"/>
    <col min="6" max="6" width="33" customWidth="1"/>
    <col min="7" max="7" width="13.140625" customWidth="1"/>
    <col min="8" max="8" width="19" customWidth="1"/>
  </cols>
  <sheetData>
    <row r="1" spans="1:8" ht="18" x14ac:dyDescent="0.35">
      <c r="A1" s="41" t="s">
        <v>0</v>
      </c>
      <c r="B1" s="6"/>
      <c r="C1" s="6"/>
      <c r="D1" s="6"/>
      <c r="E1" s="6"/>
      <c r="F1" s="5"/>
      <c r="G1" s="2"/>
      <c r="H1" s="2"/>
    </row>
    <row r="2" spans="1:8" ht="18" x14ac:dyDescent="0.3">
      <c r="A2" s="3" t="s">
        <v>1</v>
      </c>
      <c r="B2" s="4"/>
      <c r="C2" s="4"/>
      <c r="D2" s="4"/>
      <c r="E2" s="4"/>
      <c r="F2" s="4"/>
      <c r="G2" s="5"/>
      <c r="H2" s="5"/>
    </row>
    <row r="3" spans="1:8" ht="18" x14ac:dyDescent="0.3">
      <c r="A3" s="3" t="s">
        <v>2</v>
      </c>
      <c r="B3" s="6"/>
      <c r="C3" s="6"/>
      <c r="D3" s="6"/>
      <c r="E3" s="6"/>
      <c r="F3" s="5"/>
      <c r="G3" s="5"/>
      <c r="H3" s="5"/>
    </row>
    <row r="4" spans="1:8" ht="18" x14ac:dyDescent="0.3">
      <c r="A4" s="3" t="s">
        <v>3</v>
      </c>
      <c r="B4" s="6"/>
      <c r="C4" s="6"/>
      <c r="D4" s="6"/>
      <c r="E4" s="6"/>
      <c r="F4" s="5"/>
      <c r="G4" s="5"/>
      <c r="H4" s="5"/>
    </row>
    <row r="5" spans="1:8" ht="18" x14ac:dyDescent="0.3">
      <c r="A5" s="3" t="s">
        <v>4</v>
      </c>
      <c r="B5" s="6"/>
      <c r="C5" s="6"/>
      <c r="D5" s="6"/>
      <c r="E5" s="6"/>
      <c r="F5" s="5"/>
      <c r="G5" s="5"/>
      <c r="H5" s="5"/>
    </row>
    <row r="6" spans="1:8" ht="18" x14ac:dyDescent="0.3">
      <c r="A6" s="3" t="s">
        <v>5</v>
      </c>
      <c r="B6" s="6"/>
      <c r="C6" s="6"/>
      <c r="D6" s="6"/>
      <c r="E6" s="6"/>
      <c r="F6" s="5"/>
      <c r="G6" s="5"/>
      <c r="H6" s="5"/>
    </row>
    <row r="7" spans="1:8" ht="18" x14ac:dyDescent="0.3">
      <c r="A7" s="3" t="s">
        <v>6</v>
      </c>
      <c r="B7" s="6"/>
      <c r="C7" s="6"/>
      <c r="D7" s="6"/>
      <c r="E7" s="6"/>
      <c r="F7" s="5"/>
      <c r="G7" s="5"/>
      <c r="H7" s="5"/>
    </row>
    <row r="8" spans="1:8" ht="18" x14ac:dyDescent="0.3">
      <c r="A8" s="3" t="s">
        <v>35</v>
      </c>
      <c r="B8" s="6"/>
      <c r="C8" s="6"/>
      <c r="D8" s="6"/>
      <c r="E8" s="6"/>
      <c r="F8" s="5"/>
      <c r="G8" s="5"/>
      <c r="H8" s="5"/>
    </row>
    <row r="9" spans="1:8" ht="18" x14ac:dyDescent="0.3">
      <c r="A9" s="3" t="s">
        <v>36</v>
      </c>
      <c r="B9" s="6"/>
      <c r="C9" s="6"/>
      <c r="D9" s="6"/>
      <c r="E9" s="6"/>
      <c r="F9" s="5"/>
      <c r="G9" s="2"/>
      <c r="H9" s="2"/>
    </row>
    <row r="10" spans="1:8" ht="18" x14ac:dyDescent="0.3">
      <c r="A10" s="3"/>
      <c r="B10" s="6"/>
      <c r="C10" s="6"/>
      <c r="D10" s="6"/>
      <c r="E10" s="6"/>
      <c r="F10" s="5"/>
      <c r="G10" s="2"/>
      <c r="H10" s="2"/>
    </row>
    <row r="11" spans="1:8" ht="30.75" x14ac:dyDescent="0.25">
      <c r="A11" s="54" t="s">
        <v>7</v>
      </c>
      <c r="B11" s="54"/>
      <c r="C11" s="54"/>
      <c r="D11" s="54"/>
      <c r="E11" s="54"/>
      <c r="F11" s="54"/>
      <c r="G11" s="54"/>
      <c r="H11" s="54"/>
    </row>
    <row r="12" spans="1:8" ht="54" customHeight="1" x14ac:dyDescent="0.25">
      <c r="A12" s="60" t="s">
        <v>38</v>
      </c>
      <c r="B12" s="61"/>
      <c r="C12" s="61"/>
      <c r="D12" s="61"/>
      <c r="E12" s="61"/>
      <c r="F12" s="61"/>
      <c r="G12" s="61"/>
      <c r="H12" s="61"/>
    </row>
    <row r="13" spans="1:8" ht="18.75" x14ac:dyDescent="0.3">
      <c r="A13" s="42" t="s">
        <v>8</v>
      </c>
      <c r="B13" s="43"/>
      <c r="C13" s="43"/>
      <c r="D13" s="43"/>
      <c r="E13" s="43"/>
      <c r="F13" s="44"/>
      <c r="G13" s="44"/>
      <c r="H13" s="44"/>
    </row>
    <row r="14" spans="1:8" ht="18.75" x14ac:dyDescent="0.3">
      <c r="A14" s="42" t="s">
        <v>27</v>
      </c>
      <c r="B14" s="43"/>
      <c r="C14" s="43"/>
      <c r="D14" s="43"/>
      <c r="E14" s="43"/>
      <c r="F14" s="44"/>
      <c r="G14" s="44"/>
      <c r="H14" s="44"/>
    </row>
    <row r="15" spans="1:8" ht="18.75" x14ac:dyDescent="0.3">
      <c r="A15" s="42" t="s">
        <v>9</v>
      </c>
      <c r="B15" s="43"/>
      <c r="C15" s="43"/>
      <c r="D15" s="43"/>
      <c r="E15" s="43"/>
      <c r="F15" s="44"/>
      <c r="G15" s="44"/>
      <c r="H15" s="44"/>
    </row>
    <row r="16" spans="1:8" ht="16.5" x14ac:dyDescent="0.3">
      <c r="A16" s="45"/>
      <c r="B16" s="43"/>
      <c r="C16" s="43"/>
      <c r="D16" s="43"/>
      <c r="E16" s="43"/>
      <c r="F16" s="44"/>
      <c r="G16" s="44"/>
      <c r="H16" s="44"/>
    </row>
    <row r="17" spans="1:8" ht="53.45" customHeight="1" x14ac:dyDescent="0.25">
      <c r="A17" s="55" t="s">
        <v>63</v>
      </c>
      <c r="B17" s="55"/>
      <c r="C17" s="55"/>
      <c r="D17" s="55"/>
      <c r="E17" s="55"/>
      <c r="F17" s="55"/>
      <c r="G17" s="55"/>
      <c r="H17" s="55"/>
    </row>
    <row r="18" spans="1:8" ht="17.25" thickBot="1" x14ac:dyDescent="0.35">
      <c r="A18" s="9"/>
      <c r="B18" s="7"/>
      <c r="C18" s="7"/>
      <c r="D18" s="7"/>
      <c r="E18" s="7"/>
      <c r="F18" s="8"/>
      <c r="G18" s="8"/>
      <c r="H18" s="8"/>
    </row>
    <row r="19" spans="1:8" ht="22.9" customHeight="1" thickBot="1" x14ac:dyDescent="0.3">
      <c r="A19" s="56" t="s">
        <v>10</v>
      </c>
      <c r="B19" s="52" t="s">
        <v>25</v>
      </c>
      <c r="C19" s="52" t="s">
        <v>11</v>
      </c>
      <c r="D19" s="52" t="s">
        <v>24</v>
      </c>
      <c r="E19" s="58" t="s">
        <v>12</v>
      </c>
      <c r="F19" s="59"/>
      <c r="G19" s="52" t="s">
        <v>13</v>
      </c>
      <c r="H19" s="52" t="s">
        <v>37</v>
      </c>
    </row>
    <row r="20" spans="1:8" ht="36.75" customHeight="1" thickBot="1" x14ac:dyDescent="0.3">
      <c r="A20" s="57"/>
      <c r="B20" s="53"/>
      <c r="C20" s="53"/>
      <c r="D20" s="53"/>
      <c r="E20" s="35" t="s">
        <v>14</v>
      </c>
      <c r="F20" s="35" t="s">
        <v>15</v>
      </c>
      <c r="G20" s="53"/>
      <c r="H20" s="53"/>
    </row>
    <row r="21" spans="1:8" ht="17.25" thickBot="1" x14ac:dyDescent="0.3">
      <c r="A21" s="10">
        <v>0</v>
      </c>
      <c r="B21" s="11">
        <v>1</v>
      </c>
      <c r="C21" s="11">
        <v>2</v>
      </c>
      <c r="D21" s="11">
        <v>3</v>
      </c>
      <c r="E21" s="11">
        <v>4</v>
      </c>
      <c r="F21" s="12">
        <v>5</v>
      </c>
      <c r="G21" s="11">
        <v>6</v>
      </c>
      <c r="H21" s="29" t="s">
        <v>26</v>
      </c>
    </row>
    <row r="22" spans="1:8" ht="72" x14ac:dyDescent="0.35">
      <c r="A22" s="39" t="s">
        <v>53</v>
      </c>
      <c r="B22" s="38" t="s">
        <v>39</v>
      </c>
      <c r="C22" s="36" t="s">
        <v>45</v>
      </c>
      <c r="D22" s="36">
        <v>36</v>
      </c>
      <c r="E22" s="15"/>
      <c r="F22" s="13"/>
      <c r="G22" s="30"/>
      <c r="H22" s="31">
        <f t="shared" ref="H22:H27" si="0">D22*G22</f>
        <v>0</v>
      </c>
    </row>
    <row r="23" spans="1:8" ht="90" x14ac:dyDescent="0.35">
      <c r="A23" s="39" t="s">
        <v>51</v>
      </c>
      <c r="B23" s="32" t="s">
        <v>40</v>
      </c>
      <c r="C23" s="36" t="s">
        <v>45</v>
      </c>
      <c r="D23" s="36">
        <v>210</v>
      </c>
      <c r="E23" s="15"/>
      <c r="F23" s="16"/>
      <c r="G23" s="30"/>
      <c r="H23" s="31">
        <f t="shared" si="0"/>
        <v>0</v>
      </c>
    </row>
    <row r="24" spans="1:8" ht="72" x14ac:dyDescent="0.35">
      <c r="A24" s="39" t="s">
        <v>29</v>
      </c>
      <c r="B24" s="32" t="s">
        <v>41</v>
      </c>
      <c r="C24" s="36" t="s">
        <v>45</v>
      </c>
      <c r="D24" s="36">
        <v>3</v>
      </c>
      <c r="E24" s="15"/>
      <c r="F24" s="18"/>
      <c r="G24" s="30"/>
      <c r="H24" s="31">
        <f t="shared" si="0"/>
        <v>0</v>
      </c>
    </row>
    <row r="25" spans="1:8" ht="72" x14ac:dyDescent="0.35">
      <c r="A25" s="39" t="s">
        <v>30</v>
      </c>
      <c r="B25" s="32" t="s">
        <v>42</v>
      </c>
      <c r="C25" s="36" t="s">
        <v>45</v>
      </c>
      <c r="D25" s="36">
        <v>2</v>
      </c>
      <c r="E25" s="15"/>
      <c r="F25" s="18"/>
      <c r="G25" s="30"/>
      <c r="H25" s="31">
        <f t="shared" si="0"/>
        <v>0</v>
      </c>
    </row>
    <row r="26" spans="1:8" ht="72" x14ac:dyDescent="0.35">
      <c r="A26" s="39" t="s">
        <v>31</v>
      </c>
      <c r="B26" s="32" t="s">
        <v>43</v>
      </c>
      <c r="C26" s="36" t="s">
        <v>45</v>
      </c>
      <c r="D26" s="36">
        <v>2</v>
      </c>
      <c r="E26" s="15"/>
      <c r="F26" s="18"/>
      <c r="G26" s="30"/>
      <c r="H26" s="31">
        <f t="shared" si="0"/>
        <v>0</v>
      </c>
    </row>
    <row r="27" spans="1:8" ht="76.5" customHeight="1" x14ac:dyDescent="0.25">
      <c r="A27" s="39" t="s">
        <v>52</v>
      </c>
      <c r="B27" s="40" t="s">
        <v>44</v>
      </c>
      <c r="C27" s="36" t="s">
        <v>45</v>
      </c>
      <c r="D27" s="37">
        <v>2</v>
      </c>
      <c r="E27" s="46"/>
      <c r="F27" s="18"/>
      <c r="G27" s="30"/>
      <c r="H27" s="31">
        <f t="shared" si="0"/>
        <v>0</v>
      </c>
    </row>
    <row r="28" spans="1:8" ht="226.5" customHeight="1" x14ac:dyDescent="0.25">
      <c r="A28" s="17" t="s">
        <v>54</v>
      </c>
      <c r="B28" s="73" t="s">
        <v>46</v>
      </c>
      <c r="C28" s="74"/>
      <c r="D28" s="75"/>
      <c r="E28" s="46"/>
      <c r="F28" s="18"/>
      <c r="G28" s="47"/>
      <c r="H28" s="47"/>
    </row>
    <row r="29" spans="1:8" ht="152.25" customHeight="1" x14ac:dyDescent="0.25">
      <c r="A29" s="14" t="s">
        <v>55</v>
      </c>
      <c r="B29" s="76" t="s">
        <v>60</v>
      </c>
      <c r="C29" s="77"/>
      <c r="D29" s="78"/>
      <c r="E29" s="46"/>
      <c r="F29" s="18"/>
      <c r="G29" s="47"/>
      <c r="H29" s="47"/>
    </row>
    <row r="30" spans="1:8" ht="187.5" customHeight="1" x14ac:dyDescent="0.25">
      <c r="A30" s="17" t="s">
        <v>56</v>
      </c>
      <c r="B30" s="79" t="s">
        <v>47</v>
      </c>
      <c r="C30" s="80"/>
      <c r="D30" s="81"/>
      <c r="E30" s="46"/>
      <c r="F30" s="18"/>
      <c r="G30" s="47"/>
      <c r="H30" s="47"/>
    </row>
    <row r="31" spans="1:8" ht="189.75" customHeight="1" x14ac:dyDescent="0.25">
      <c r="A31" s="14" t="s">
        <v>57</v>
      </c>
      <c r="B31" s="79" t="s">
        <v>48</v>
      </c>
      <c r="C31" s="80"/>
      <c r="D31" s="81"/>
      <c r="E31" s="46"/>
      <c r="F31" s="18"/>
      <c r="G31" s="47"/>
      <c r="H31" s="47"/>
    </row>
    <row r="32" spans="1:8" ht="333.75" customHeight="1" x14ac:dyDescent="0.25">
      <c r="A32" s="17" t="s">
        <v>58</v>
      </c>
      <c r="B32" s="82" t="s">
        <v>49</v>
      </c>
      <c r="C32" s="83"/>
      <c r="D32" s="84"/>
      <c r="E32" s="46"/>
      <c r="F32" s="18"/>
      <c r="G32" s="47"/>
      <c r="H32" s="47"/>
    </row>
    <row r="33" spans="1:8" ht="170.25" customHeight="1" x14ac:dyDescent="0.25">
      <c r="A33" s="17" t="s">
        <v>59</v>
      </c>
      <c r="B33" s="70" t="s">
        <v>50</v>
      </c>
      <c r="C33" s="71"/>
      <c r="D33" s="72"/>
      <c r="E33" s="15"/>
      <c r="F33" s="18"/>
      <c r="G33" s="47"/>
      <c r="H33" s="47"/>
    </row>
    <row r="34" spans="1:8" ht="29.25" customHeight="1" x14ac:dyDescent="0.25">
      <c r="A34" s="62" t="s">
        <v>16</v>
      </c>
      <c r="B34" s="63"/>
      <c r="C34" s="63"/>
      <c r="D34" s="63"/>
      <c r="E34" s="63"/>
      <c r="F34" s="63"/>
      <c r="G34" s="63"/>
      <c r="H34" s="48">
        <f>SUM(H22:H33)</f>
        <v>0</v>
      </c>
    </row>
    <row r="35" spans="1:8" ht="24" customHeight="1" x14ac:dyDescent="0.25">
      <c r="A35" s="62" t="s">
        <v>17</v>
      </c>
      <c r="B35" s="63"/>
      <c r="C35" s="63"/>
      <c r="D35" s="63"/>
      <c r="E35" s="63"/>
      <c r="F35" s="63"/>
      <c r="G35" s="63"/>
      <c r="H35" s="48">
        <f>H34*0.19</f>
        <v>0</v>
      </c>
    </row>
    <row r="36" spans="1:8" ht="26.25" customHeight="1" x14ac:dyDescent="0.25">
      <c r="A36" s="62" t="s">
        <v>18</v>
      </c>
      <c r="B36" s="63"/>
      <c r="C36" s="63"/>
      <c r="D36" s="63"/>
      <c r="E36" s="63"/>
      <c r="F36" s="63"/>
      <c r="G36" s="63"/>
      <c r="H36" s="48">
        <f>H34+H35</f>
        <v>0</v>
      </c>
    </row>
    <row r="37" spans="1:8" ht="40.9" customHeight="1" x14ac:dyDescent="0.25">
      <c r="A37" s="64" t="s">
        <v>61</v>
      </c>
      <c r="B37" s="64"/>
      <c r="C37" s="64"/>
      <c r="D37" s="64"/>
      <c r="E37" s="64"/>
      <c r="F37" s="64"/>
      <c r="G37" s="64"/>
      <c r="H37" s="64"/>
    </row>
    <row r="38" spans="1:8" ht="24.6" customHeight="1" x14ac:dyDescent="0.25">
      <c r="A38" s="69" t="s">
        <v>19</v>
      </c>
      <c r="B38" s="69"/>
      <c r="C38" s="69"/>
      <c r="D38" s="19"/>
      <c r="E38" s="34" t="s">
        <v>20</v>
      </c>
      <c r="F38" s="24" t="s">
        <v>32</v>
      </c>
      <c r="G38" s="21"/>
      <c r="H38" s="21"/>
    </row>
    <row r="39" spans="1:8" s="51" customFormat="1" ht="28.5" customHeight="1" x14ac:dyDescent="0.35">
      <c r="A39" s="20" t="s">
        <v>21</v>
      </c>
      <c r="B39" s="49"/>
      <c r="C39" s="49"/>
      <c r="D39" s="49"/>
      <c r="E39" s="49"/>
      <c r="F39" s="50"/>
      <c r="G39" s="50"/>
      <c r="H39" s="50"/>
    </row>
    <row r="40" spans="1:8" ht="33.6" customHeight="1" x14ac:dyDescent="0.25">
      <c r="A40" s="66" t="s">
        <v>22</v>
      </c>
      <c r="B40" s="66"/>
      <c r="C40" s="66"/>
      <c r="D40" s="66"/>
      <c r="E40" s="66"/>
      <c r="F40" s="66"/>
      <c r="G40" s="66"/>
      <c r="H40" s="66"/>
    </row>
    <row r="41" spans="1:8" ht="18" x14ac:dyDescent="0.35">
      <c r="A41" s="24"/>
      <c r="B41" s="22"/>
      <c r="C41" s="22"/>
      <c r="D41" s="22"/>
      <c r="E41" s="22"/>
      <c r="F41" s="23"/>
      <c r="G41" s="23"/>
      <c r="H41" s="23"/>
    </row>
    <row r="42" spans="1:8" ht="18" x14ac:dyDescent="0.35">
      <c r="A42" s="25" t="s">
        <v>28</v>
      </c>
      <c r="B42" s="26" t="s">
        <v>62</v>
      </c>
      <c r="C42" s="22"/>
      <c r="D42" s="22"/>
      <c r="E42" s="22"/>
      <c r="F42" s="23"/>
      <c r="G42" s="23"/>
      <c r="H42" s="23"/>
    </row>
    <row r="43" spans="1:8" ht="18" x14ac:dyDescent="0.35">
      <c r="A43" s="33"/>
      <c r="B43" s="22"/>
      <c r="C43" s="22"/>
      <c r="D43" s="22"/>
      <c r="E43" s="22"/>
      <c r="F43" s="23"/>
      <c r="G43" s="23"/>
      <c r="H43" s="23"/>
    </row>
    <row r="44" spans="1:8" ht="20.25" x14ac:dyDescent="0.35">
      <c r="A44" s="67" t="s">
        <v>33</v>
      </c>
      <c r="B44" s="67"/>
      <c r="C44" s="67"/>
      <c r="D44" s="67"/>
      <c r="E44" s="67"/>
      <c r="F44" s="67"/>
      <c r="G44" s="67"/>
      <c r="H44" s="23"/>
    </row>
    <row r="45" spans="1:8" ht="18" x14ac:dyDescent="0.35">
      <c r="A45" s="68" t="s">
        <v>23</v>
      </c>
      <c r="B45" s="68"/>
      <c r="C45" s="68"/>
      <c r="D45" s="68"/>
      <c r="E45" s="68"/>
      <c r="F45" s="68"/>
      <c r="G45" s="68"/>
      <c r="H45" s="23"/>
    </row>
    <row r="46" spans="1:8" ht="18" x14ac:dyDescent="0.35">
      <c r="A46" s="27"/>
      <c r="B46" s="27"/>
      <c r="C46" s="27"/>
      <c r="D46" s="27"/>
      <c r="E46" s="27"/>
      <c r="F46" s="28"/>
      <c r="G46" s="27"/>
      <c r="H46" s="27"/>
    </row>
    <row r="47" spans="1:8" ht="18" x14ac:dyDescent="0.35">
      <c r="A47" s="65" t="s">
        <v>34</v>
      </c>
      <c r="B47" s="65"/>
      <c r="C47" s="65"/>
      <c r="D47" s="65"/>
      <c r="E47" s="65"/>
      <c r="F47" s="65"/>
      <c r="G47" s="65"/>
      <c r="H47" s="65"/>
    </row>
    <row r="48" spans="1:8" ht="15.75" x14ac:dyDescent="0.25">
      <c r="A48" s="1"/>
      <c r="B48" s="1"/>
      <c r="C48" s="1"/>
      <c r="D48" s="1"/>
      <c r="E48" s="1"/>
      <c r="F48" s="1"/>
      <c r="G48" s="1"/>
      <c r="H48" s="1"/>
    </row>
  </sheetData>
  <sheetProtection algorithmName="SHA-512" hashValue="AeiKcgoEAR3otVahj4MfGZtlb+Ozs+5TE65KsSvY0zbE2R5+9sjFbw1RwLDZUOYc3i+yIVPCG0EyiE2UqvrPtA==" saltValue="MMnwIQmyWBxbxZPkDZ4xOA==" spinCount="100000" sheet="1" formatCells="0" formatColumns="0" formatRows="0"/>
  <mergeCells count="25">
    <mergeCell ref="B33:D33"/>
    <mergeCell ref="B28:D28"/>
    <mergeCell ref="B29:D29"/>
    <mergeCell ref="B30:D30"/>
    <mergeCell ref="B31:D31"/>
    <mergeCell ref="B32:D32"/>
    <mergeCell ref="A34:G34"/>
    <mergeCell ref="A35:G35"/>
    <mergeCell ref="A36:G36"/>
    <mergeCell ref="A37:H37"/>
    <mergeCell ref="A47:H47"/>
    <mergeCell ref="A40:H40"/>
    <mergeCell ref="A44:G44"/>
    <mergeCell ref="A45:G45"/>
    <mergeCell ref="A38:C38"/>
    <mergeCell ref="D19:D20"/>
    <mergeCell ref="A11:H11"/>
    <mergeCell ref="A17:H17"/>
    <mergeCell ref="A19:A20"/>
    <mergeCell ref="B19:B20"/>
    <mergeCell ref="C19:C20"/>
    <mergeCell ref="E19:F19"/>
    <mergeCell ref="G19:G20"/>
    <mergeCell ref="H19:H20"/>
    <mergeCell ref="A12:H12"/>
  </mergeCells>
  <conditionalFormatting sqref="H22:H27">
    <cfRule type="cellIs" dxfId="0" priority="1" operator="equal">
      <formula>0</formula>
    </cfRule>
  </conditionalFormatting>
  <dataValidations count="1">
    <dataValidation type="list" allowBlank="1" showInputMessage="1" showErrorMessage="1" sqref="E22:E26 E33" xr:uid="{579B21EE-E98F-47F9-B6A9-283A215CD0AF}">
      <formula1>"DA,NU"</formula1>
    </dataValidation>
  </dataValidations>
  <pageMargins left="0.70866141732283472" right="0.19685039370078741" top="0.27559055118110237" bottom="0.47244094488188981" header="0.31496062992125984" footer="0.23622047244094491"/>
  <pageSetup paperSize="9" scale="65"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ANCA-GABRIELA CREŢU</cp:lastModifiedBy>
  <cp:lastPrinted>2020-05-07T14:04:10Z</cp:lastPrinted>
  <dcterms:created xsi:type="dcterms:W3CDTF">2020-05-07T09:02:37Z</dcterms:created>
  <dcterms:modified xsi:type="dcterms:W3CDTF">2023-08-28T11:54:29Z</dcterms:modified>
</cp:coreProperties>
</file>