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D:\CLOUD\04_PROIECTE\SIPOCA 739 Portal\03_AP\02_LD_PR_Serv platforma integrata Portal\01_Doc suport\00_CP3\"/>
    </mc:Choice>
  </mc:AlternateContent>
  <xr:revisionPtr revIDLastSave="0" documentId="13_ncr:1_{06ECDF55-B71C-4814-8EF0-8905C497E22F}" xr6:coauthVersionLast="36" xr6:coauthVersionMax="36" xr10:uidLastSave="{00000000-0000-0000-0000-000000000000}"/>
  <bookViews>
    <workbookView xWindow="14265" yWindow="525" windowWidth="25515" windowHeight="20505" xr2:uid="{00000000-000D-0000-FFFF-FFFF00000000}"/>
  </bookViews>
  <sheets>
    <sheet name="F3A" sheetId="1" r:id="rId1"/>
  </sheets>
  <definedNames>
    <definedName name="_xlnm.Print_Area" localSheetId="0">F3A!$A$1:$F$60</definedName>
    <definedName name="_xlnm.Print_Titles" localSheetId="0">F3A!$13:$14</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1" l="1"/>
  <c r="F44" i="1" l="1"/>
  <c r="F42" i="1"/>
  <c r="F41" i="1" l="1"/>
  <c r="F39" i="1"/>
  <c r="F40" i="1"/>
  <c r="F38" i="1" l="1"/>
  <c r="F29" i="1"/>
  <c r="F30" i="1"/>
  <c r="F32" i="1"/>
  <c r="F33" i="1"/>
  <c r="F35" i="1"/>
  <c r="F36" i="1"/>
  <c r="F37" i="1"/>
  <c r="F45" i="1"/>
  <c r="F46" i="1"/>
  <c r="F47" i="1"/>
  <c r="F34" i="1" l="1"/>
  <c r="F31" i="1"/>
  <c r="F23" i="1"/>
  <c r="F24" i="1"/>
  <c r="F26" i="1"/>
  <c r="F27" i="1"/>
  <c r="F25" i="1" l="1"/>
  <c r="F28" i="1"/>
  <c r="F17" i="1"/>
  <c r="F18" i="1"/>
  <c r="F19" i="1"/>
  <c r="F20" i="1"/>
  <c r="F21" i="1"/>
  <c r="F22" i="1"/>
  <c r="F16" i="1" l="1"/>
  <c r="F48" i="1" s="1"/>
  <c r="F49" i="1" s="1"/>
  <c r="F50" i="1" s="1"/>
</calcChain>
</file>

<file path=xl/sharedStrings.xml><?xml version="1.0" encoding="utf-8"?>
<sst xmlns="http://schemas.openxmlformats.org/spreadsheetml/2006/main" count="114" uniqueCount="95">
  <si>
    <t>Către,</t>
  </si>
  <si>
    <t>Nr. crt</t>
  </si>
  <si>
    <t>Total  (lei fără TVA)</t>
  </si>
  <si>
    <t>Total TVA</t>
  </si>
  <si>
    <t>TOTAL (lei cu TVA)</t>
  </si>
  <si>
    <t>…....................... (semnătură autorizată)</t>
  </si>
  <si>
    <t>Cantitate</t>
  </si>
  <si>
    <t xml:space="preserve">MINISTERUL FINANŢELOR </t>
  </si>
  <si>
    <t>S.C. ..........................</t>
  </si>
  <si>
    <t xml:space="preserve">Data </t>
  </si>
  <si>
    <r>
      <t>Reprezentant împuternicit .......................... (nume şi prenume)</t>
    </r>
    <r>
      <rPr>
        <b/>
        <sz val="12"/>
        <color theme="1"/>
        <rFont val="Trebuchet MS"/>
        <family val="2"/>
      </rPr>
      <t>*</t>
    </r>
    <r>
      <rPr>
        <b/>
        <vertAlign val="superscript"/>
        <sz val="12"/>
        <color theme="1"/>
        <rFont val="Trebuchet MS"/>
        <family val="2"/>
      </rPr>
      <t>)</t>
    </r>
  </si>
  <si>
    <t>Bucureşti, Bdul.Libertății nr. 16, sector 5</t>
  </si>
  <si>
    <t>Valoare Totală</t>
  </si>
  <si>
    <t>Propunere indicativa de preț</t>
  </si>
  <si>
    <t>U.M.</t>
  </si>
  <si>
    <t>5(3*4)</t>
  </si>
  <si>
    <t>set</t>
  </si>
  <si>
    <t>Servicii solicitate în vederea implementării platformei Portal ANAF</t>
  </si>
  <si>
    <t>Implementarea sistemului</t>
  </si>
  <si>
    <t>2.1</t>
  </si>
  <si>
    <t>2.2</t>
  </si>
  <si>
    <t>Servicii de testare</t>
  </si>
  <si>
    <t>Servicii/Produse solicitate</t>
  </si>
  <si>
    <t>zile-om</t>
  </si>
  <si>
    <t>2022_PAP_SIPOCA739_002 Produse și servicii pentru implementarea platformei integrate care va furniza digital fluxurile de lucru de bază din cadrul instituției și va asigura accesul on-line la servicii</t>
  </si>
  <si>
    <t xml:space="preserve">Alte informații (dacă este cazul):
</t>
  </si>
  <si>
    <t>1.1</t>
  </si>
  <si>
    <t>1.2</t>
  </si>
  <si>
    <t>1.3</t>
  </si>
  <si>
    <t>1.4</t>
  </si>
  <si>
    <t>1.5</t>
  </si>
  <si>
    <t>1.6</t>
  </si>
  <si>
    <t>1.7</t>
  </si>
  <si>
    <t>1.8</t>
  </si>
  <si>
    <t>sesiuni</t>
  </si>
  <si>
    <t>nopți</t>
  </si>
  <si>
    <r>
      <t xml:space="preserve">Platforma de virtualizare
</t>
    </r>
    <r>
      <rPr>
        <sz val="10"/>
        <color rgb="FFFF0000"/>
        <rFont val="Trebuchet MS"/>
        <family val="2"/>
      </rPr>
      <t>(a se vedea secțiunea 3.4.1.2  din caietul de sarcini anexat)</t>
    </r>
  </si>
  <si>
    <r>
      <t xml:space="preserve">Platforma software de suport pentru servicii
</t>
    </r>
    <r>
      <rPr>
        <i/>
        <sz val="10"/>
        <color rgb="FFFF0000"/>
        <rFont val="Trebuchet MS"/>
        <family val="2"/>
      </rPr>
      <t>(a se vedea secțiunea 3.4.1.3  din caietul de sarcini anexat)</t>
    </r>
  </si>
  <si>
    <r>
      <t xml:space="preserve">Componente de tip Portal și Server de Aplicație
</t>
    </r>
    <r>
      <rPr>
        <i/>
        <sz val="10"/>
        <color rgb="FFFF0000"/>
        <rFont val="Trebuchet MS"/>
        <family val="2"/>
      </rPr>
      <t>(a se vedea secțiunea 3.4.1.4  din caietul de sarcini anexat)</t>
    </r>
  </si>
  <si>
    <r>
      <t xml:space="preserve">Platforma de procesare si stocare
</t>
    </r>
    <r>
      <rPr>
        <i/>
        <sz val="10"/>
        <color rgb="FFFF0000"/>
        <rFont val="Trebuchet MS"/>
        <family val="2"/>
      </rPr>
      <t>(a se vedea secțiunea 3.4.2.1  din caietul de sarcini anexat)</t>
    </r>
  </si>
  <si>
    <r>
      <t xml:space="preserve">Echipamente de interconectare
</t>
    </r>
    <r>
      <rPr>
        <i/>
        <sz val="10"/>
        <color rgb="FFFF0000"/>
        <rFont val="Trebuchet MS"/>
        <family val="2"/>
      </rPr>
      <t>(a se vedea secțiunea 3.4.2.2  din caietul de sarcini anexat)</t>
    </r>
  </si>
  <si>
    <r>
      <t xml:space="preserve">Componenta de Integrare a Surselor de Date
</t>
    </r>
    <r>
      <rPr>
        <i/>
        <sz val="10"/>
        <color rgb="FFFF0000"/>
        <rFont val="Trebuchet MS"/>
        <family val="2"/>
      </rPr>
      <t>(a se vedea secțiunea 3.4.1.6  din caietul de sarcini anexat)</t>
    </r>
  </si>
  <si>
    <r>
      <t xml:space="preserve">Componenta de tip Gateway API
</t>
    </r>
    <r>
      <rPr>
        <i/>
        <sz val="10"/>
        <color rgb="FFFF0000"/>
        <rFont val="Trebuchet MS"/>
        <family val="2"/>
      </rPr>
      <t>(a se vedea secțiunea 3.4.1.7  din caietul de sarcini anexat)</t>
    </r>
  </si>
  <si>
    <r>
      <t xml:space="preserve">Platforma software de testare automată
</t>
    </r>
    <r>
      <rPr>
        <i/>
        <sz val="10"/>
        <color rgb="FFFF0000"/>
        <rFont val="Trebuchet MS"/>
        <family val="2"/>
      </rPr>
      <t>(a se vedea secțiunea 3.4.1.8  din caietul de sarcini anexat)</t>
    </r>
  </si>
  <si>
    <r>
      <t xml:space="preserve">Servicii de Analiză 
</t>
    </r>
    <r>
      <rPr>
        <i/>
        <sz val="10"/>
        <color rgb="FFFF0000"/>
        <rFont val="Trebuchet MS"/>
        <family val="2"/>
      </rPr>
      <t>(a se vedea secțiunea 3.5.3  din caietul de sarcini anexat)</t>
    </r>
  </si>
  <si>
    <r>
      <t xml:space="preserve">Servicii de Proiectare detaliată a sistemului
</t>
    </r>
    <r>
      <rPr>
        <i/>
        <sz val="10"/>
        <color rgb="FFFF0000"/>
        <rFont val="Trebuchet MS"/>
        <family val="2"/>
      </rPr>
      <t>(a se vedea secțiunea 3.5.5  din caietul de sarcini anexat)</t>
    </r>
  </si>
  <si>
    <r>
      <t xml:space="preserve">Servicii de dezvoltare, refactorizare și testare furnizor
</t>
    </r>
    <r>
      <rPr>
        <i/>
        <sz val="10"/>
        <color rgb="FFFF0000"/>
        <rFont val="Trebuchet MS"/>
        <family val="2"/>
      </rPr>
      <t>(a se vedea secțiunea 3.5.6.1 din caietul de sarcini anexat)</t>
    </r>
  </si>
  <si>
    <r>
      <t xml:space="preserve">Servicii de migrarea a datelor și refactorizare a aplicațiilor existente
</t>
    </r>
    <r>
      <rPr>
        <i/>
        <sz val="10"/>
        <color rgb="FFFF0000"/>
        <rFont val="Trebuchet MS"/>
        <family val="2"/>
      </rPr>
      <t>(a se vedea secțiunea 3.5.6.2  din caietul de sarcini anexat)</t>
    </r>
  </si>
  <si>
    <r>
      <t xml:space="preserve">Servicii de testare funcțională parțială și de integrare cu datele migrate  
</t>
    </r>
    <r>
      <rPr>
        <i/>
        <sz val="10"/>
        <color rgb="FFFF0000"/>
        <rFont val="Trebuchet MS"/>
        <family val="2"/>
      </rPr>
      <t>(a se vedea secțiunea 3.5.7.1  din caietul de sarcini anexat)</t>
    </r>
  </si>
  <si>
    <r>
      <t xml:space="preserve">Servicii de trecere in producție soluție finală 
</t>
    </r>
    <r>
      <rPr>
        <i/>
        <sz val="10"/>
        <color rgb="FFFF0000"/>
        <rFont val="Trebuchet MS"/>
        <family val="2"/>
      </rPr>
      <t>(a se vedea secțiunea 3.5.8  din caietul de sarcini anexat)</t>
    </r>
  </si>
  <si>
    <r>
      <t xml:space="preserve">Servicii de monitorizare sistem după trecere in producție;
</t>
    </r>
    <r>
      <rPr>
        <i/>
        <sz val="10"/>
        <color rgb="FFFF0000"/>
        <rFont val="Trebuchet MS"/>
        <family val="2"/>
      </rPr>
      <t>(a se vedea secțiunea 3.5.9 din caietul de sarcini anexat)</t>
    </r>
  </si>
  <si>
    <t>Preţ/tarif unitar
lei fără TVA</t>
  </si>
  <si>
    <t>(efort estimat)
UM</t>
  </si>
  <si>
    <t>Produse hardware*</t>
  </si>
  <si>
    <t>Produse software*</t>
  </si>
  <si>
    <t>2</t>
  </si>
  <si>
    <r>
      <t xml:space="preserve">Componenta de Management al Identității
</t>
    </r>
    <r>
      <rPr>
        <i/>
        <sz val="10"/>
        <color rgb="FFFF0000"/>
        <rFont val="Trebuchet MS"/>
        <family val="2"/>
      </rPr>
      <t>(a se vedea secțiunea 3.4.1.5  din caietul de sarcini anexat)</t>
    </r>
  </si>
  <si>
    <t>3.1</t>
  </si>
  <si>
    <t>3.2</t>
  </si>
  <si>
    <t>3.3</t>
  </si>
  <si>
    <t>3.4</t>
  </si>
  <si>
    <t>3.5</t>
  </si>
  <si>
    <t>3.5.1</t>
  </si>
  <si>
    <t>3.5.2</t>
  </si>
  <si>
    <t>3.6</t>
  </si>
  <si>
    <t>3.7</t>
  </si>
  <si>
    <t>3.8</t>
  </si>
  <si>
    <t>PARTICIPANT LA CONSULTAREA DE PIAȚĂ</t>
  </si>
  <si>
    <r>
      <t>Examinând anunțul de consultare a pieței și având în vedere Caietul de sarcini anexat,</t>
    </r>
    <r>
      <rPr>
        <sz val="12"/>
        <color rgb="FFFF0000"/>
        <rFont val="Trebuchet MS"/>
        <family val="2"/>
      </rPr>
      <t xml:space="preserve"> SC ..........</t>
    </r>
    <r>
      <rPr>
        <sz val="12"/>
        <color theme="1"/>
        <rFont val="Trebuchet MS"/>
        <family val="2"/>
      </rPr>
      <t xml:space="preserve"> consideră că bugetul pe care ar trebui să-l prevadă autoritatea contractantă pentru această achiziție este de  </t>
    </r>
    <r>
      <rPr>
        <sz val="12"/>
        <color rgb="FFFF0000"/>
        <rFont val="Trebuchet MS"/>
        <family val="2"/>
      </rPr>
      <t>xxxxxxxxx lei fără TVA</t>
    </r>
    <r>
      <rPr>
        <sz val="12"/>
        <color theme="1"/>
        <rFont val="Trebuchet MS"/>
        <family val="2"/>
      </rPr>
      <t xml:space="preserve">, defalcat după cum urmează: </t>
    </r>
  </si>
  <si>
    <t>Notă: În cazul în care în practica uzuală a organizației dvs. utilizați alte valute pentru estimare, vă rugăm să aveți în vedere următoarele cursuri valutare pentru conversie:
1 euro = 5 lei și 1 dolar = 4,7 lei</t>
  </si>
  <si>
    <r>
      <t>Sisteme de operare pentru instanțele server</t>
    </r>
    <r>
      <rPr>
        <sz val="10"/>
        <color rgb="FFFF0000"/>
        <rFont val="Trebuchet MS"/>
        <family val="2"/>
      </rPr>
      <t xml:space="preserve"> 
(a se vedea secțiunea 3.4.1.1  din caietul de sarcini anexat)</t>
    </r>
  </si>
  <si>
    <r>
      <t xml:space="preserve">Servicii de testare de performanță și securitate 
</t>
    </r>
    <r>
      <rPr>
        <i/>
        <sz val="10"/>
        <color rgb="FFFF0000"/>
        <rFont val="Trebuchet MS"/>
        <family val="2"/>
      </rPr>
      <t>(a se vedea secțiunea 3.5.7.3  din caietul de sarcini anexat)</t>
    </r>
  </si>
  <si>
    <r>
      <t xml:space="preserve">Servicii de testare funcțională și de integrare 
</t>
    </r>
    <r>
      <rPr>
        <i/>
        <sz val="10"/>
        <color rgb="FFFF0000"/>
        <rFont val="Trebuchet MS"/>
        <family val="2"/>
      </rPr>
      <t>(a se vedea secțiunea 3.5.7.2  din caietul de sarcini anexat)</t>
    </r>
  </si>
  <si>
    <t>Servicii de Instruire a personalului</t>
  </si>
  <si>
    <r>
      <t xml:space="preserve">Acceptanța Operațională a întregului sistem Platforma Portal ANAF
</t>
    </r>
    <r>
      <rPr>
        <i/>
        <sz val="10"/>
        <color rgb="FFFF0000"/>
        <rFont val="Trebuchet MS"/>
        <family val="2"/>
      </rPr>
      <t>(a se vedea secțiunea 5.3 din caietul de sarcini anexat)</t>
    </r>
    <r>
      <rPr>
        <i/>
        <sz val="10"/>
        <rFont val="Trebuchet MS"/>
        <family val="2"/>
      </rPr>
      <t xml:space="preserve">
</t>
    </r>
  </si>
  <si>
    <t>Nota*: Deoarece nu vor putea fi facturate separat, în prețurile pentru produsele și serviciile ofertate, detaliate în tabelul de mai sus, se va avea în vedere și includerea efortului pentru activitatea de management de proiect precum și toate accesoriile sau operațiunile cu titlu accesoriu: livrare, instalare, configurare hardware și software, precum și serviciile de garanție și suport tehnic.</t>
  </si>
  <si>
    <t>3.3.1</t>
  </si>
  <si>
    <t>3.3.2</t>
  </si>
  <si>
    <t>3.4.1</t>
  </si>
  <si>
    <t>3.4.2</t>
  </si>
  <si>
    <t>3.4.3</t>
  </si>
  <si>
    <t>3.5.3</t>
  </si>
  <si>
    <t>3.5.4</t>
  </si>
  <si>
    <t>3.5.5</t>
  </si>
  <si>
    <t>zile de masă</t>
  </si>
  <si>
    <r>
      <t xml:space="preserve">Servicii de formare - cost/sesiune (se vor include toate costurile, cu excepția celor detaliate mai jos - ex. aspecte logistice, sală de curs, materiale de formare, traineri, backstoping etc) 
</t>
    </r>
    <r>
      <rPr>
        <i/>
        <sz val="10"/>
        <color rgb="FFFF0000"/>
        <rFont val="Trebuchet MS"/>
        <family val="2"/>
      </rPr>
      <t>(a se vedea secțiunea 3.7.3.6  din caietul de sarcini anexat)</t>
    </r>
  </si>
  <si>
    <r>
      <t xml:space="preserve">Servicii de transport (drum dus-întors) - 101 persoane repartizate în 12 sesiuni
</t>
    </r>
    <r>
      <rPr>
        <i/>
        <sz val="10"/>
        <color rgb="FFFF0000"/>
        <rFont val="Trebuchet MS"/>
        <family val="2"/>
      </rPr>
      <t>(a se vedea secțiunea 3.7.3.6  din caietul de sarcini anexat)</t>
    </r>
  </si>
  <si>
    <r>
      <t xml:space="preserve">Servicii de cazare (pentru participanții care nu sunt din localitatea unde se face instruirea) - 101 persoane
</t>
    </r>
    <r>
      <rPr>
        <i/>
        <sz val="10"/>
        <color rgb="FFFF0000"/>
        <rFont val="Trebuchet MS"/>
        <family val="2"/>
      </rPr>
      <t>(a se vedea secțiunea 3.7.3.6  din caietul de sarcini anexat)</t>
    </r>
  </si>
  <si>
    <t>3.5.6</t>
  </si>
  <si>
    <t>prânz</t>
  </si>
  <si>
    <t>zile coffee-break</t>
  </si>
  <si>
    <r>
      <t xml:space="preserve">Servicii de catering - </t>
    </r>
    <r>
      <rPr>
        <b/>
        <sz val="10"/>
        <rFont val="Trebuchet MS"/>
        <family val="2"/>
      </rPr>
      <t>2  coffee-break-uri/zi/participant</t>
    </r>
    <r>
      <rPr>
        <sz val="10"/>
        <rFont val="Trebuchet MS"/>
        <family val="2"/>
      </rPr>
      <t xml:space="preserve"> - pentru toți participanții  - 174 persoane
</t>
    </r>
    <r>
      <rPr>
        <i/>
        <sz val="10"/>
        <color rgb="FFFF0000"/>
        <rFont val="Trebuchet MS"/>
        <family val="2"/>
      </rPr>
      <t>(a se vedea secțiunea 3.7.3.6  din caietul de sarcini anexat)</t>
    </r>
  </si>
  <si>
    <r>
      <t xml:space="preserve">Servicii de catering - </t>
    </r>
    <r>
      <rPr>
        <b/>
        <sz val="10"/>
        <rFont val="Trebuchet MS"/>
        <family val="2"/>
      </rPr>
      <t>1 prânz pe zi/participant</t>
    </r>
    <r>
      <rPr>
        <sz val="10"/>
        <rFont val="Trebuchet MS"/>
        <family val="2"/>
      </rPr>
      <t xml:space="preserve"> - pentru participanții care sunt din localitatea unde se face instruirea -  73 persoane
</t>
    </r>
    <r>
      <rPr>
        <i/>
        <sz val="10"/>
        <color rgb="FFFF0000"/>
        <rFont val="Trebuchet MS"/>
        <family val="2"/>
      </rPr>
      <t>(a se vedea secțiunea 3.7.3.6  din caietul de sarcini anexat)</t>
    </r>
  </si>
  <si>
    <r>
      <t xml:space="preserve">Servicii de catering - </t>
    </r>
    <r>
      <rPr>
        <b/>
        <sz val="10"/>
        <rFont val="Trebuchet MS"/>
        <family val="2"/>
      </rPr>
      <t>3 mese pe zi/participant</t>
    </r>
    <r>
      <rPr>
        <sz val="10"/>
        <rFont val="Trebuchet MS"/>
        <family val="2"/>
      </rPr>
      <t xml:space="preserve"> - pentru participanții care nu sunt din localitatea unde se face instruirea -  101 persoane
</t>
    </r>
    <r>
      <rPr>
        <i/>
        <sz val="10"/>
        <color rgb="FFFF0000"/>
        <rFont val="Trebuchet MS"/>
        <family val="2"/>
      </rPr>
      <t>(a se vedea secțiunea 3.7.3.6  din caietul de sarcini anexat)</t>
    </r>
  </si>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</sst>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23"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sz val="20"/>
      <color rgb="FFFF0000"/>
      <name val="Trebuchet MS"/>
      <family val="2"/>
    </font>
    <font>
      <b/>
      <sz val="14"/>
      <name val="Trebuchet MS"/>
      <family val="2"/>
    </font>
    <font>
      <b/>
      <sz val="12"/>
      <name val="Trebuchet MS"/>
      <family val="2"/>
    </font>
    <font>
      <b/>
      <sz val="11"/>
      <name val="Trebuchet MS"/>
      <family val="2"/>
    </font>
    <font>
      <sz val="10"/>
      <color theme="1"/>
      <name val="Trebuchet MS"/>
      <family val="2"/>
    </font>
    <font>
      <sz val="10"/>
      <name val="Trebuchet MS"/>
      <family val="2"/>
    </font>
    <font>
      <sz val="10"/>
      <color rgb="FFFF0000"/>
      <name val="Trebuchet MS"/>
      <family val="2"/>
    </font>
    <font>
      <i/>
      <sz val="10"/>
      <color rgb="FFFF0000"/>
      <name val="Trebuchet MS"/>
      <family val="2"/>
    </font>
    <font>
      <sz val="12"/>
      <color rgb="FFFF0000"/>
      <name val="Trebuchet MS"/>
      <family val="2"/>
    </font>
    <font>
      <sz val="9"/>
      <color theme="1"/>
      <name val="Trebuchet MS"/>
      <family val="2"/>
    </font>
    <font>
      <i/>
      <sz val="10"/>
      <name val="Trebuchet MS"/>
      <family val="2"/>
    </font>
    <font>
      <b/>
      <sz val="10"/>
      <name val="Trebuchet MS"/>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s>
  <borders count="13">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2" fillId="0" borderId="0" xfId="0" applyFont="1"/>
    <xf numFmtId="0" fontId="4" fillId="0" borderId="0" xfId="0" applyFont="1"/>
    <xf numFmtId="0" fontId="4" fillId="0" borderId="0" xfId="0" applyFont="1" applyAlignment="1">
      <alignment horizontal="left"/>
    </xf>
    <xf numFmtId="0" fontId="4" fillId="0" borderId="0" xfId="0" applyFont="1" applyAlignment="1" applyProtection="1">
      <alignment vertical="center"/>
      <protection locked="0"/>
    </xf>
    <xf numFmtId="0" fontId="4" fillId="0" borderId="0" xfId="0" applyFont="1" applyProtection="1">
      <protection locked="0"/>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8" fillId="0" borderId="5" xfId="0" applyFont="1" applyBorder="1" applyAlignment="1">
      <alignment horizontal="center" vertical="center" wrapText="1"/>
    </xf>
    <xf numFmtId="43" fontId="9" fillId="0" borderId="5" xfId="1" applyFont="1" applyBorder="1" applyAlignment="1">
      <alignment horizontal="center" vertical="center" wrapText="1"/>
    </xf>
    <xf numFmtId="43" fontId="9" fillId="0" borderId="5" xfId="1" applyFont="1" applyBorder="1" applyAlignment="1" applyProtection="1">
      <alignment horizontal="center" vertical="center" wrapText="1"/>
      <protection locked="0"/>
    </xf>
    <xf numFmtId="0" fontId="5"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vertical="center"/>
      <protection locked="0"/>
    </xf>
    <xf numFmtId="0" fontId="5" fillId="0" borderId="0" xfId="0" applyFont="1"/>
    <xf numFmtId="49" fontId="8" fillId="0" borderId="5" xfId="0" applyNumberFormat="1" applyFont="1" applyBorder="1" applyAlignment="1">
      <alignment horizontal="center" vertical="center" wrapText="1"/>
    </xf>
    <xf numFmtId="0" fontId="13" fillId="3" borderId="5" xfId="0" applyFont="1" applyFill="1" applyBorder="1" applyAlignment="1">
      <alignment horizontal="center" vertical="center" wrapText="1"/>
    </xf>
    <xf numFmtId="0" fontId="7" fillId="3" borderId="5" xfId="0" applyFont="1" applyFill="1" applyBorder="1" applyAlignment="1">
      <alignment vertical="top" wrapText="1"/>
    </xf>
    <xf numFmtId="0" fontId="13" fillId="3" borderId="5" xfId="0" applyFont="1" applyFill="1" applyBorder="1" applyAlignment="1">
      <alignment vertical="top" wrapText="1"/>
    </xf>
    <xf numFmtId="0" fontId="7" fillId="3" borderId="5" xfId="0" applyFont="1" applyFill="1" applyBorder="1" applyAlignment="1">
      <alignment vertical="top"/>
    </xf>
    <xf numFmtId="0" fontId="15" fillId="0" borderId="5" xfId="0" applyFont="1" applyBorder="1" applyAlignment="1">
      <alignment vertical="top" wrapText="1"/>
    </xf>
    <xf numFmtId="0" fontId="16" fillId="0" borderId="5" xfId="0" applyFont="1" applyBorder="1" applyAlignment="1">
      <alignment vertical="top" wrapText="1"/>
    </xf>
    <xf numFmtId="0" fontId="12" fillId="2" borderId="0" xfId="0" applyFont="1" applyFill="1" applyAlignment="1">
      <alignment horizontal="center" vertical="center" wrapText="1"/>
    </xf>
    <xf numFmtId="0" fontId="12" fillId="2" borderId="0" xfId="0" applyFont="1" applyFill="1" applyAlignment="1">
      <alignment horizontal="center" vertical="center"/>
    </xf>
    <xf numFmtId="0" fontId="5" fillId="0" borderId="0" xfId="0" applyFont="1" applyAlignment="1" applyProtection="1">
      <alignment horizontal="center" vertical="center"/>
      <protection locked="0"/>
    </xf>
    <xf numFmtId="0" fontId="8" fillId="3" borderId="5" xfId="0" applyFont="1" applyFill="1" applyBorder="1" applyAlignment="1">
      <alignment horizontal="center" vertical="center" wrapText="1"/>
    </xf>
    <xf numFmtId="2" fontId="8" fillId="4" borderId="5" xfId="0" applyNumberFormat="1"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16" fillId="0" borderId="5" xfId="0" applyFont="1" applyFill="1" applyBorder="1" applyAlignment="1">
      <alignment vertical="top" wrapText="1"/>
    </xf>
    <xf numFmtId="0" fontId="13" fillId="3" borderId="5" xfId="0" applyFont="1" applyFill="1" applyBorder="1" applyAlignment="1">
      <alignment vertical="center" wrapText="1"/>
    </xf>
    <xf numFmtId="0" fontId="7" fillId="3" borderId="5" xfId="0" applyFont="1" applyFill="1" applyBorder="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pplyProtection="1">
      <alignment horizontal="center"/>
      <protection locked="0"/>
    </xf>
    <xf numFmtId="0" fontId="2" fillId="0" borderId="0" xfId="0" applyFont="1" applyAlignment="1">
      <alignment horizontal="center"/>
    </xf>
    <xf numFmtId="0" fontId="0" fillId="0" borderId="0" xfId="0" applyAlignment="1">
      <alignment horizontal="center"/>
    </xf>
    <xf numFmtId="0" fontId="5" fillId="0" borderId="0" xfId="0" applyFont="1" applyAlignment="1">
      <alignment horizontal="left" vertical="center"/>
    </xf>
    <xf numFmtId="0" fontId="3" fillId="0" borderId="0" xfId="0" applyFont="1" applyAlignment="1">
      <alignment horizontal="left"/>
    </xf>
    <xf numFmtId="49" fontId="13" fillId="3" borderId="5" xfId="0" applyNumberFormat="1" applyFont="1" applyFill="1" applyBorder="1" applyAlignment="1">
      <alignment horizontal="center" vertical="center" wrapText="1"/>
    </xf>
    <xf numFmtId="0" fontId="8" fillId="3" borderId="5" xfId="0" applyFont="1" applyFill="1" applyBorder="1" applyAlignment="1">
      <alignment vertical="center" wrapText="1"/>
    </xf>
    <xf numFmtId="0" fontId="19" fillId="0" borderId="0" xfId="0" applyFont="1" applyAlignment="1" applyProtection="1">
      <alignment horizontal="left" vertical="center"/>
      <protection locked="0"/>
    </xf>
    <xf numFmtId="43" fontId="13" fillId="3" borderId="5" xfId="1" applyFont="1" applyFill="1" applyBorder="1" applyAlignment="1">
      <alignment vertical="center" wrapText="1"/>
    </xf>
    <xf numFmtId="43" fontId="13" fillId="0" borderId="5" xfId="1" applyFont="1" applyBorder="1" applyAlignment="1">
      <alignment vertical="center" wrapText="1"/>
    </xf>
    <xf numFmtId="0" fontId="8" fillId="0"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5" fillId="0" borderId="7"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7" fillId="0" borderId="8" xfId="0" applyFont="1" applyBorder="1" applyAlignment="1">
      <alignment horizontal="left" vertical="center" wrapText="1"/>
    </xf>
    <xf numFmtId="0" fontId="8" fillId="3" borderId="5" xfId="0" applyFont="1" applyFill="1" applyBorder="1" applyAlignment="1" applyProtection="1">
      <alignment horizontal="center" vertical="center" wrapText="1"/>
    </xf>
    <xf numFmtId="0" fontId="13" fillId="3" borderId="5" xfId="0" applyFont="1" applyFill="1" applyBorder="1" applyAlignment="1">
      <alignment horizontal="center" vertical="center" wrapText="1"/>
    </xf>
    <xf numFmtId="0" fontId="5" fillId="0" borderId="0" xfId="0" applyFont="1" applyAlignment="1">
      <alignment vertical="center" wrapText="1"/>
    </xf>
    <xf numFmtId="0" fontId="20" fillId="0" borderId="12" xfId="0" applyFont="1" applyBorder="1" applyAlignment="1">
      <alignment horizontal="left" vertical="center" wrapText="1"/>
    </xf>
    <xf numFmtId="0" fontId="11" fillId="2" borderId="0" xfId="0" applyFont="1" applyFill="1" applyAlignment="1">
      <alignment horizontal="center"/>
    </xf>
    <xf numFmtId="0" fontId="6" fillId="0" borderId="0" xfId="0" applyFont="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0" xfId="0" applyFont="1" applyFill="1" applyAlignment="1">
      <alignment horizontal="center" vertical="center"/>
    </xf>
  </cellXfs>
  <cellStyles count="2">
    <cellStyle name="Comma" xfId="1" builtinId="3"/>
    <cellStyle name="Normal" xfId="0" builtinId="0"/>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Bogdan Raduta" id="{19F1AF10-0618-834D-A74E-B7796805D1C1}" userId="edd8defd3cafe5aa"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9" dT="2022-05-27T07:14:17.82" personId="{19F1AF10-0618-834D-A74E-B7796805D1C1}" id="{7F64C99F-E151-4142-BBB0-867598A1B69A}">
    <text>Nu exista buget în cererea de finanțare pentru management de proiect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1"/>
  <sheetViews>
    <sheetView tabSelected="1" view="pageBreakPreview" topLeftCell="A52" zoomScale="160" zoomScaleNormal="100" zoomScaleSheetLayoutView="160" workbookViewId="0">
      <selection activeCell="B55" sqref="B55"/>
    </sheetView>
  </sheetViews>
  <sheetFormatPr defaultColWidth="8.85546875" defaultRowHeight="15" x14ac:dyDescent="0.25"/>
  <cols>
    <col min="1" max="1" width="8.7109375" style="36" customWidth="1"/>
    <col min="2" max="2" width="57.85546875" customWidth="1"/>
    <col min="3" max="3" width="17.28515625" customWidth="1"/>
    <col min="4" max="4" width="11.7109375" customWidth="1"/>
    <col min="5" max="5" width="20.42578125" customWidth="1"/>
    <col min="6" max="6" width="27.42578125" customWidth="1"/>
  </cols>
  <sheetData>
    <row r="1" spans="1:6" ht="27.75" x14ac:dyDescent="0.45">
      <c r="A1" s="38" t="s">
        <v>67</v>
      </c>
      <c r="B1" s="2"/>
      <c r="C1" s="2"/>
      <c r="D1" s="3"/>
      <c r="E1" s="58"/>
      <c r="F1" s="58"/>
    </row>
    <row r="2" spans="1:6" ht="18" x14ac:dyDescent="0.3">
      <c r="A2" s="41" t="s">
        <v>8</v>
      </c>
      <c r="B2" s="4"/>
      <c r="C2" s="4"/>
      <c r="D2" s="4"/>
      <c r="E2" s="5"/>
      <c r="F2" s="5"/>
    </row>
    <row r="3" spans="1:6" ht="16.5" x14ac:dyDescent="0.3">
      <c r="A3" s="32"/>
      <c r="B3" s="2"/>
      <c r="C3" s="2"/>
      <c r="D3" s="3"/>
      <c r="E3" s="2"/>
      <c r="F3" s="2"/>
    </row>
    <row r="4" spans="1:6" ht="30.75" x14ac:dyDescent="0.25">
      <c r="A4" s="59" t="s">
        <v>13</v>
      </c>
      <c r="B4" s="59"/>
      <c r="C4" s="59"/>
      <c r="D4" s="59"/>
      <c r="E4" s="59"/>
      <c r="F4" s="59"/>
    </row>
    <row r="5" spans="1:6" ht="48" customHeight="1" x14ac:dyDescent="0.25">
      <c r="A5" s="68" t="s">
        <v>24</v>
      </c>
      <c r="B5" s="69"/>
      <c r="C5" s="69"/>
      <c r="D5" s="69"/>
      <c r="E5" s="69"/>
      <c r="F5" s="69"/>
    </row>
    <row r="6" spans="1:6" ht="18.75" x14ac:dyDescent="0.25">
      <c r="A6" s="23"/>
      <c r="B6" s="24"/>
      <c r="C6" s="24"/>
      <c r="D6" s="24"/>
      <c r="E6" s="24"/>
      <c r="F6" s="24"/>
    </row>
    <row r="7" spans="1:6" ht="18" x14ac:dyDescent="0.3">
      <c r="A7" s="33" t="s">
        <v>0</v>
      </c>
      <c r="B7" s="2"/>
      <c r="C7" s="2"/>
      <c r="D7" s="3"/>
      <c r="E7" s="2"/>
      <c r="F7" s="2"/>
    </row>
    <row r="8" spans="1:6" ht="18" x14ac:dyDescent="0.3">
      <c r="A8" s="37" t="s">
        <v>7</v>
      </c>
      <c r="B8" s="2"/>
      <c r="C8" s="2"/>
      <c r="D8" s="3"/>
      <c r="E8" s="2"/>
      <c r="F8" s="2"/>
    </row>
    <row r="9" spans="1:6" ht="18" x14ac:dyDescent="0.3">
      <c r="A9" s="37" t="s">
        <v>11</v>
      </c>
      <c r="B9" s="2"/>
      <c r="C9" s="2"/>
      <c r="D9" s="3"/>
      <c r="E9" s="2"/>
      <c r="F9" s="2"/>
    </row>
    <row r="10" spans="1:6" ht="18" x14ac:dyDescent="0.3">
      <c r="A10" s="37"/>
      <c r="B10" s="2"/>
      <c r="C10" s="2"/>
      <c r="D10" s="3"/>
      <c r="E10" s="2"/>
      <c r="F10" s="2"/>
    </row>
    <row r="11" spans="1:6" ht="60" customHeight="1" x14ac:dyDescent="0.25">
      <c r="A11" s="56" t="s">
        <v>68</v>
      </c>
      <c r="B11" s="56"/>
      <c r="C11" s="56"/>
      <c r="D11" s="56"/>
      <c r="E11" s="56"/>
      <c r="F11" s="56"/>
    </row>
    <row r="12" spans="1:6" ht="29.25" customHeight="1" thickBot="1" x14ac:dyDescent="0.3">
      <c r="A12" s="57" t="s">
        <v>69</v>
      </c>
      <c r="B12" s="57"/>
      <c r="C12" s="57"/>
      <c r="D12" s="57"/>
      <c r="E12" s="57"/>
      <c r="F12" s="57"/>
    </row>
    <row r="13" spans="1:6" x14ac:dyDescent="0.25">
      <c r="A13" s="60" t="s">
        <v>1</v>
      </c>
      <c r="B13" s="62" t="s">
        <v>22</v>
      </c>
      <c r="C13" s="66" t="s">
        <v>14</v>
      </c>
      <c r="D13" s="64" t="s">
        <v>6</v>
      </c>
      <c r="E13" s="66" t="s">
        <v>51</v>
      </c>
      <c r="F13" s="66" t="s">
        <v>12</v>
      </c>
    </row>
    <row r="14" spans="1:6" ht="15.75" thickBot="1" x14ac:dyDescent="0.3">
      <c r="A14" s="61"/>
      <c r="B14" s="63"/>
      <c r="C14" s="67"/>
      <c r="D14" s="65"/>
      <c r="E14" s="67"/>
      <c r="F14" s="67"/>
    </row>
    <row r="15" spans="1:6" ht="16.5" x14ac:dyDescent="0.25">
      <c r="A15" s="6">
        <v>0</v>
      </c>
      <c r="B15" s="7">
        <v>1</v>
      </c>
      <c r="C15" s="7">
        <v>2</v>
      </c>
      <c r="D15" s="7">
        <v>3</v>
      </c>
      <c r="E15" s="7">
        <v>4</v>
      </c>
      <c r="F15" s="8" t="s">
        <v>15</v>
      </c>
    </row>
    <row r="16" spans="1:6" ht="18" x14ac:dyDescent="0.25">
      <c r="A16" s="26">
        <v>1</v>
      </c>
      <c r="B16" s="30" t="s">
        <v>54</v>
      </c>
      <c r="C16" s="54"/>
      <c r="D16" s="54"/>
      <c r="E16" s="54"/>
      <c r="F16" s="42">
        <f>SUM(F17:F24)</f>
        <v>0</v>
      </c>
    </row>
    <row r="17" spans="1:6" ht="30" x14ac:dyDescent="0.25">
      <c r="A17" s="16" t="s">
        <v>26</v>
      </c>
      <c r="B17" s="21" t="s">
        <v>70</v>
      </c>
      <c r="C17" s="9" t="s">
        <v>16</v>
      </c>
      <c r="D17" s="9">
        <v>12</v>
      </c>
      <c r="E17" s="27"/>
      <c r="F17" s="43">
        <f t="shared" ref="F17:F47" si="0">D17*E17</f>
        <v>0</v>
      </c>
    </row>
    <row r="18" spans="1:6" ht="30" x14ac:dyDescent="0.25">
      <c r="A18" s="16" t="s">
        <v>27</v>
      </c>
      <c r="B18" s="21" t="s">
        <v>36</v>
      </c>
      <c r="C18" s="9" t="s">
        <v>16</v>
      </c>
      <c r="D18" s="9">
        <v>12</v>
      </c>
      <c r="E18" s="27"/>
      <c r="F18" s="43">
        <f t="shared" si="0"/>
        <v>0</v>
      </c>
    </row>
    <row r="19" spans="1:6" ht="30" x14ac:dyDescent="0.25">
      <c r="A19" s="16" t="s">
        <v>28</v>
      </c>
      <c r="B19" s="21" t="s">
        <v>37</v>
      </c>
      <c r="C19" s="9" t="s">
        <v>16</v>
      </c>
      <c r="D19" s="9">
        <v>12</v>
      </c>
      <c r="E19" s="27"/>
      <c r="F19" s="43">
        <f t="shared" si="0"/>
        <v>0</v>
      </c>
    </row>
    <row r="20" spans="1:6" ht="30" x14ac:dyDescent="0.25">
      <c r="A20" s="16" t="s">
        <v>29</v>
      </c>
      <c r="B20" s="21" t="s">
        <v>38</v>
      </c>
      <c r="C20" s="9" t="s">
        <v>16</v>
      </c>
      <c r="D20" s="9">
        <v>1</v>
      </c>
      <c r="E20" s="27"/>
      <c r="F20" s="43">
        <f t="shared" si="0"/>
        <v>0</v>
      </c>
    </row>
    <row r="21" spans="1:6" ht="30" x14ac:dyDescent="0.25">
      <c r="A21" s="16" t="s">
        <v>30</v>
      </c>
      <c r="B21" s="21" t="s">
        <v>56</v>
      </c>
      <c r="C21" s="9" t="s">
        <v>16</v>
      </c>
      <c r="D21" s="9">
        <v>1</v>
      </c>
      <c r="E21" s="27"/>
      <c r="F21" s="43">
        <f t="shared" si="0"/>
        <v>0</v>
      </c>
    </row>
    <row r="22" spans="1:6" ht="30" x14ac:dyDescent="0.25">
      <c r="A22" s="16" t="s">
        <v>31</v>
      </c>
      <c r="B22" s="21" t="s">
        <v>41</v>
      </c>
      <c r="C22" s="9" t="s">
        <v>16</v>
      </c>
      <c r="D22" s="9">
        <v>1</v>
      </c>
      <c r="E22" s="27"/>
      <c r="F22" s="43">
        <f t="shared" si="0"/>
        <v>0</v>
      </c>
    </row>
    <row r="23" spans="1:6" ht="30" x14ac:dyDescent="0.25">
      <c r="A23" s="16" t="s">
        <v>32</v>
      </c>
      <c r="B23" s="21" t="s">
        <v>42</v>
      </c>
      <c r="C23" s="9" t="s">
        <v>16</v>
      </c>
      <c r="D23" s="9">
        <v>1</v>
      </c>
      <c r="E23" s="27"/>
      <c r="F23" s="43">
        <f t="shared" si="0"/>
        <v>0</v>
      </c>
    </row>
    <row r="24" spans="1:6" ht="30" x14ac:dyDescent="0.25">
      <c r="A24" s="16" t="s">
        <v>33</v>
      </c>
      <c r="B24" s="21" t="s">
        <v>43</v>
      </c>
      <c r="C24" s="9" t="s">
        <v>16</v>
      </c>
      <c r="D24" s="9">
        <v>1</v>
      </c>
      <c r="E24" s="27"/>
      <c r="F24" s="43">
        <f t="shared" si="0"/>
        <v>0</v>
      </c>
    </row>
    <row r="25" spans="1:6" ht="18" x14ac:dyDescent="0.25">
      <c r="A25" s="39" t="s">
        <v>55</v>
      </c>
      <c r="B25" s="31" t="s">
        <v>53</v>
      </c>
      <c r="C25" s="55"/>
      <c r="D25" s="55"/>
      <c r="E25" s="55"/>
      <c r="F25" s="42">
        <f>SUM(F26:F27)</f>
        <v>0</v>
      </c>
    </row>
    <row r="26" spans="1:6" ht="30" x14ac:dyDescent="0.25">
      <c r="A26" s="16" t="s">
        <v>19</v>
      </c>
      <c r="B26" s="21" t="s">
        <v>39</v>
      </c>
      <c r="C26" s="9" t="s">
        <v>16</v>
      </c>
      <c r="D26" s="9">
        <v>2</v>
      </c>
      <c r="E26" s="27"/>
      <c r="F26" s="43">
        <f t="shared" si="0"/>
        <v>0</v>
      </c>
    </row>
    <row r="27" spans="1:6" ht="30" x14ac:dyDescent="0.25">
      <c r="A27" s="16" t="s">
        <v>20</v>
      </c>
      <c r="B27" s="21" t="s">
        <v>40</v>
      </c>
      <c r="C27" s="9" t="s">
        <v>16</v>
      </c>
      <c r="D27" s="9">
        <v>2</v>
      </c>
      <c r="E27" s="27"/>
      <c r="F27" s="43">
        <f t="shared" si="0"/>
        <v>0</v>
      </c>
    </row>
    <row r="28" spans="1:6" ht="36" x14ac:dyDescent="0.25">
      <c r="A28" s="17">
        <v>3</v>
      </c>
      <c r="B28" s="18" t="s">
        <v>17</v>
      </c>
      <c r="C28" s="17" t="s">
        <v>52</v>
      </c>
      <c r="D28" s="45"/>
      <c r="E28" s="45"/>
      <c r="F28" s="42">
        <f>SUM(F29:F31,F34,F38,F45,F46,F47)</f>
        <v>0</v>
      </c>
    </row>
    <row r="29" spans="1:6" ht="30" x14ac:dyDescent="0.25">
      <c r="A29" s="16" t="s">
        <v>57</v>
      </c>
      <c r="B29" s="21" t="s">
        <v>44</v>
      </c>
      <c r="C29" s="9" t="s">
        <v>23</v>
      </c>
      <c r="D29" s="28"/>
      <c r="E29" s="27"/>
      <c r="F29" s="42">
        <f t="shared" si="0"/>
        <v>0</v>
      </c>
    </row>
    <row r="30" spans="1:6" ht="30" x14ac:dyDescent="0.25">
      <c r="A30" s="16" t="s">
        <v>58</v>
      </c>
      <c r="B30" s="21" t="s">
        <v>45</v>
      </c>
      <c r="C30" s="9" t="s">
        <v>23</v>
      </c>
      <c r="D30" s="28"/>
      <c r="E30" s="27"/>
      <c r="F30" s="42">
        <f t="shared" si="0"/>
        <v>0</v>
      </c>
    </row>
    <row r="31" spans="1:6" ht="18" x14ac:dyDescent="0.25">
      <c r="A31" s="16" t="s">
        <v>59</v>
      </c>
      <c r="B31" s="20" t="s">
        <v>18</v>
      </c>
      <c r="C31" s="26"/>
      <c r="D31" s="45"/>
      <c r="E31" s="45"/>
      <c r="F31" s="42">
        <f>SUM(F32:F33)</f>
        <v>0</v>
      </c>
    </row>
    <row r="32" spans="1:6" ht="30" x14ac:dyDescent="0.25">
      <c r="A32" s="16" t="s">
        <v>76</v>
      </c>
      <c r="B32" s="21" t="s">
        <v>46</v>
      </c>
      <c r="C32" s="9" t="s">
        <v>23</v>
      </c>
      <c r="D32" s="28"/>
      <c r="E32" s="27"/>
      <c r="F32" s="43">
        <f t="shared" si="0"/>
        <v>0</v>
      </c>
    </row>
    <row r="33" spans="1:6" ht="45" x14ac:dyDescent="0.25">
      <c r="A33" s="16" t="s">
        <v>77</v>
      </c>
      <c r="B33" s="21" t="s">
        <v>47</v>
      </c>
      <c r="C33" s="9" t="s">
        <v>23</v>
      </c>
      <c r="D33" s="28"/>
      <c r="E33" s="27"/>
      <c r="F33" s="43">
        <f t="shared" si="0"/>
        <v>0</v>
      </c>
    </row>
    <row r="34" spans="1:6" ht="18" x14ac:dyDescent="0.25">
      <c r="A34" s="16" t="s">
        <v>60</v>
      </c>
      <c r="B34" s="19" t="s">
        <v>21</v>
      </c>
      <c r="C34" s="45"/>
      <c r="D34" s="45"/>
      <c r="E34" s="45"/>
      <c r="F34" s="42">
        <f>SUM(F35:F37)</f>
        <v>0</v>
      </c>
    </row>
    <row r="35" spans="1:6" ht="45" x14ac:dyDescent="0.25">
      <c r="A35" s="16" t="s">
        <v>78</v>
      </c>
      <c r="B35" s="21" t="s">
        <v>48</v>
      </c>
      <c r="C35" s="9" t="s">
        <v>23</v>
      </c>
      <c r="D35" s="28"/>
      <c r="E35" s="27"/>
      <c r="F35" s="43">
        <f t="shared" si="0"/>
        <v>0</v>
      </c>
    </row>
    <row r="36" spans="1:6" ht="30" x14ac:dyDescent="0.25">
      <c r="A36" s="16" t="s">
        <v>79</v>
      </c>
      <c r="B36" s="22" t="s">
        <v>72</v>
      </c>
      <c r="C36" s="9" t="s">
        <v>23</v>
      </c>
      <c r="D36" s="28"/>
      <c r="E36" s="27"/>
      <c r="F36" s="43">
        <f t="shared" si="0"/>
        <v>0</v>
      </c>
    </row>
    <row r="37" spans="1:6" ht="30" x14ac:dyDescent="0.25">
      <c r="A37" s="16" t="s">
        <v>80</v>
      </c>
      <c r="B37" s="22" t="s">
        <v>71</v>
      </c>
      <c r="C37" s="9" t="s">
        <v>23</v>
      </c>
      <c r="D37" s="28"/>
      <c r="E37" s="27"/>
      <c r="F37" s="43">
        <f t="shared" si="0"/>
        <v>0</v>
      </c>
    </row>
    <row r="38" spans="1:6" ht="18" x14ac:dyDescent="0.25">
      <c r="A38" s="16" t="s">
        <v>61</v>
      </c>
      <c r="B38" s="19" t="s">
        <v>73</v>
      </c>
      <c r="C38" s="26"/>
      <c r="D38" s="40"/>
      <c r="E38" s="40"/>
      <c r="F38" s="42">
        <f>SUM(F39:F44)</f>
        <v>0</v>
      </c>
    </row>
    <row r="39" spans="1:6" ht="60" x14ac:dyDescent="0.25">
      <c r="A39" s="16" t="s">
        <v>62</v>
      </c>
      <c r="B39" s="29" t="s">
        <v>85</v>
      </c>
      <c r="C39" s="9" t="s">
        <v>34</v>
      </c>
      <c r="D39" s="9">
        <v>12</v>
      </c>
      <c r="E39" s="27"/>
      <c r="F39" s="43">
        <f t="shared" si="0"/>
        <v>0</v>
      </c>
    </row>
    <row r="40" spans="1:6" ht="46.5" customHeight="1" x14ac:dyDescent="0.25">
      <c r="A40" s="16" t="s">
        <v>63</v>
      </c>
      <c r="B40" s="29" t="s">
        <v>86</v>
      </c>
      <c r="C40" s="9" t="s">
        <v>34</v>
      </c>
      <c r="D40" s="9">
        <v>12</v>
      </c>
      <c r="E40" s="27"/>
      <c r="F40" s="43">
        <f t="shared" si="0"/>
        <v>0</v>
      </c>
    </row>
    <row r="41" spans="1:6" ht="52.5" customHeight="1" x14ac:dyDescent="0.25">
      <c r="A41" s="16" t="s">
        <v>81</v>
      </c>
      <c r="B41" s="29" t="s">
        <v>87</v>
      </c>
      <c r="C41" s="9" t="s">
        <v>35</v>
      </c>
      <c r="D41" s="9">
        <v>445</v>
      </c>
      <c r="E41" s="27"/>
      <c r="F41" s="43">
        <f t="shared" si="0"/>
        <v>0</v>
      </c>
    </row>
    <row r="42" spans="1:6" ht="54.75" customHeight="1" x14ac:dyDescent="0.25">
      <c r="A42" s="16" t="s">
        <v>82</v>
      </c>
      <c r="B42" s="29" t="s">
        <v>93</v>
      </c>
      <c r="C42" s="9" t="s">
        <v>84</v>
      </c>
      <c r="D42" s="44">
        <v>445</v>
      </c>
      <c r="E42" s="27"/>
      <c r="F42" s="43">
        <f t="shared" si="0"/>
        <v>0</v>
      </c>
    </row>
    <row r="43" spans="1:6" ht="60" customHeight="1" x14ac:dyDescent="0.25">
      <c r="A43" s="16" t="s">
        <v>83</v>
      </c>
      <c r="B43" s="29" t="s">
        <v>92</v>
      </c>
      <c r="C43" s="9" t="s">
        <v>89</v>
      </c>
      <c r="D43" s="44">
        <v>226</v>
      </c>
      <c r="E43" s="27"/>
      <c r="F43" s="43">
        <f t="shared" ref="F43" si="1">D43*E43</f>
        <v>0</v>
      </c>
    </row>
    <row r="44" spans="1:6" ht="49.5" customHeight="1" x14ac:dyDescent="0.25">
      <c r="A44" s="16" t="s">
        <v>88</v>
      </c>
      <c r="B44" s="29" t="s">
        <v>91</v>
      </c>
      <c r="C44" s="9" t="s">
        <v>90</v>
      </c>
      <c r="D44" s="9">
        <v>671</v>
      </c>
      <c r="E44" s="27"/>
      <c r="F44" s="43">
        <f t="shared" si="0"/>
        <v>0</v>
      </c>
    </row>
    <row r="45" spans="1:6" ht="33" x14ac:dyDescent="0.25">
      <c r="A45" s="16" t="s">
        <v>64</v>
      </c>
      <c r="B45" s="18" t="s">
        <v>49</v>
      </c>
      <c r="C45" s="9" t="s">
        <v>23</v>
      </c>
      <c r="D45" s="28"/>
      <c r="E45" s="27"/>
      <c r="F45" s="42">
        <f t="shared" si="0"/>
        <v>0</v>
      </c>
    </row>
    <row r="46" spans="1:6" ht="51" x14ac:dyDescent="0.25">
      <c r="A46" s="16" t="s">
        <v>65</v>
      </c>
      <c r="B46" s="19" t="s">
        <v>50</v>
      </c>
      <c r="C46" s="9" t="s">
        <v>23</v>
      </c>
      <c r="D46" s="28"/>
      <c r="E46" s="27"/>
      <c r="F46" s="42">
        <f t="shared" si="0"/>
        <v>0</v>
      </c>
    </row>
    <row r="47" spans="1:6" ht="66" x14ac:dyDescent="0.25">
      <c r="A47" s="16" t="s">
        <v>66</v>
      </c>
      <c r="B47" s="19" t="s">
        <v>74</v>
      </c>
      <c r="C47" s="9" t="s">
        <v>23</v>
      </c>
      <c r="D47" s="28"/>
      <c r="E47" s="27"/>
      <c r="F47" s="42">
        <f t="shared" si="0"/>
        <v>0</v>
      </c>
    </row>
    <row r="48" spans="1:6" ht="30" customHeight="1" x14ac:dyDescent="0.25">
      <c r="A48" s="46" t="s">
        <v>2</v>
      </c>
      <c r="B48" s="47"/>
      <c r="C48" s="47"/>
      <c r="D48" s="47"/>
      <c r="E48" s="47"/>
      <c r="F48" s="10">
        <f>SUM(F16,F25,F28)</f>
        <v>0</v>
      </c>
    </row>
    <row r="49" spans="1:6" ht="28.5" customHeight="1" x14ac:dyDescent="0.25">
      <c r="A49" s="46" t="s">
        <v>3</v>
      </c>
      <c r="B49" s="47"/>
      <c r="C49" s="47"/>
      <c r="D49" s="47"/>
      <c r="E49" s="47"/>
      <c r="F49" s="11">
        <f>F48*0.19</f>
        <v>0</v>
      </c>
    </row>
    <row r="50" spans="1:6" ht="28.5" customHeight="1" x14ac:dyDescent="0.25">
      <c r="A50" s="46" t="s">
        <v>4</v>
      </c>
      <c r="B50" s="47"/>
      <c r="C50" s="47"/>
      <c r="D50" s="47"/>
      <c r="E50" s="47"/>
      <c r="F50" s="10">
        <f>F48+F49</f>
        <v>0</v>
      </c>
    </row>
    <row r="51" spans="1:6" ht="76.5" customHeight="1" x14ac:dyDescent="0.25">
      <c r="A51" s="53" t="s">
        <v>75</v>
      </c>
      <c r="B51" s="53"/>
      <c r="C51" s="53"/>
      <c r="D51" s="53"/>
      <c r="E51" s="53"/>
      <c r="F51" s="53"/>
    </row>
    <row r="52" spans="1:6" ht="18" x14ac:dyDescent="0.25">
      <c r="A52" s="48"/>
      <c r="B52" s="48"/>
      <c r="C52" s="48"/>
      <c r="D52" s="48"/>
      <c r="E52" s="48"/>
      <c r="F52" s="48"/>
    </row>
    <row r="53" spans="1:6" ht="96" customHeight="1" x14ac:dyDescent="0.25">
      <c r="A53" s="50" t="s">
        <v>25</v>
      </c>
      <c r="B53" s="50"/>
      <c r="C53" s="50"/>
      <c r="D53" s="50"/>
      <c r="E53" s="50"/>
      <c r="F53" s="50"/>
    </row>
    <row r="54" spans="1:6" ht="18" x14ac:dyDescent="0.35">
      <c r="A54" s="25"/>
      <c r="B54" s="12"/>
      <c r="C54" s="12"/>
      <c r="D54" s="13"/>
      <c r="E54" s="12"/>
      <c r="F54" s="12"/>
    </row>
    <row r="55" spans="1:6" ht="18" x14ac:dyDescent="0.35">
      <c r="A55" s="25" t="s">
        <v>9</v>
      </c>
      <c r="B55" s="14" t="s">
        <v>94</v>
      </c>
      <c r="C55" s="14"/>
      <c r="D55" s="13"/>
      <c r="E55" s="12"/>
      <c r="F55" s="12"/>
    </row>
    <row r="56" spans="1:6" ht="18" x14ac:dyDescent="0.35">
      <c r="A56" s="25"/>
      <c r="B56" s="12"/>
      <c r="C56" s="12"/>
      <c r="D56" s="13"/>
      <c r="E56" s="12"/>
      <c r="F56" s="12"/>
    </row>
    <row r="57" spans="1:6" ht="20.25" x14ac:dyDescent="0.35">
      <c r="A57" s="51" t="s">
        <v>10</v>
      </c>
      <c r="B57" s="51"/>
      <c r="C57" s="51"/>
      <c r="D57" s="51"/>
      <c r="E57" s="51"/>
      <c r="F57" s="12"/>
    </row>
    <row r="58" spans="1:6" ht="18" x14ac:dyDescent="0.35">
      <c r="A58" s="52" t="s">
        <v>5</v>
      </c>
      <c r="B58" s="52"/>
      <c r="C58" s="52"/>
      <c r="D58" s="52"/>
      <c r="E58" s="52"/>
      <c r="F58" s="12"/>
    </row>
    <row r="59" spans="1:6" ht="18" x14ac:dyDescent="0.35">
      <c r="A59" s="34"/>
      <c r="B59" s="12"/>
      <c r="C59" s="12"/>
      <c r="D59" s="12"/>
      <c r="E59" s="12"/>
      <c r="F59" s="15"/>
    </row>
    <row r="60" spans="1:6" ht="16.5" x14ac:dyDescent="0.3">
      <c r="A60" s="49"/>
      <c r="B60" s="49"/>
      <c r="C60" s="49"/>
      <c r="D60" s="49"/>
      <c r="E60" s="49"/>
      <c r="F60" s="49"/>
    </row>
    <row r="61" spans="1:6" ht="15.75" x14ac:dyDescent="0.25">
      <c r="A61" s="35"/>
      <c r="B61" s="1"/>
      <c r="C61" s="1"/>
      <c r="D61" s="1"/>
      <c r="E61" s="1"/>
      <c r="F61" s="1"/>
    </row>
  </sheetData>
  <mergeCells count="25">
    <mergeCell ref="C16:E16"/>
    <mergeCell ref="C25:E25"/>
    <mergeCell ref="A11:F11"/>
    <mergeCell ref="A12:F12"/>
    <mergeCell ref="E1:F1"/>
    <mergeCell ref="A4:F4"/>
    <mergeCell ref="A13:A14"/>
    <mergeCell ref="B13:B14"/>
    <mergeCell ref="D13:D14"/>
    <mergeCell ref="E13:E14"/>
    <mergeCell ref="F13:F14"/>
    <mergeCell ref="A5:F5"/>
    <mergeCell ref="C13:C14"/>
    <mergeCell ref="A50:E50"/>
    <mergeCell ref="A52:F52"/>
    <mergeCell ref="A60:F60"/>
    <mergeCell ref="A53:F53"/>
    <mergeCell ref="A57:E57"/>
    <mergeCell ref="A58:E58"/>
    <mergeCell ref="A51:F51"/>
    <mergeCell ref="D28:E28"/>
    <mergeCell ref="D31:E31"/>
    <mergeCell ref="C34:E34"/>
    <mergeCell ref="A48:E48"/>
    <mergeCell ref="A49:E49"/>
  </mergeCells>
  <conditionalFormatting sqref="F16:F42 F44:F47">
    <cfRule type="cellIs" dxfId="1" priority="3" operator="equal">
      <formula>0</formula>
    </cfRule>
  </conditionalFormatting>
  <conditionalFormatting sqref="F43">
    <cfRule type="cellIs" dxfId="0" priority="1" operator="equal">
      <formula>0</formula>
    </cfRule>
  </conditionalFormatting>
  <pageMargins left="0.70866141732283472" right="0.19685039370078741" top="0.27559055118110237" bottom="0.47244094488188981" header="0.31496062992125984" footer="0.23622047244094491"/>
  <pageSetup paperSize="9" scale="65" fitToHeight="2"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F3A</vt:lpstr>
      <vt:lpstr>F3A!Print_Area</vt:lpstr>
      <vt:lpstr>F3A!Print_Titles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F3A PF V0</dc:title>
  <dc:creator>CARMEN CÎMPEANU</dc:creator>
  <cp:lastModifiedBy>ANCA-GABRIELA CREŢU</cp:lastModifiedBy>
  <cp:lastPrinted>2022-05-27T06:08:15Z</cp:lastPrinted>
  <dcterms:created xsi:type="dcterms:W3CDTF">2020-05-07T09:02:37Z</dcterms:created>
  <dcterms:modified xsi:type="dcterms:W3CDTF">2023-03-28T06:36:19Z</dcterms:modified>
</cp:coreProperties>
</file>