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0"/>
  </bookViews>
  <sheets>
    <sheet name="Sinteza - An 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</externalReferences>
  <definedNames>
    <definedName name="__0absorc">'[5]Programa'!#REF!</definedName>
    <definedName name="__0c">'[5]Programa'!#REF!</definedName>
    <definedName name="__123Graph_ADEFINITION">'[6]NBM'!#REF!</definedName>
    <definedName name="__123Graph_ADEFINITION2">'[6]NBM'!#REF!</definedName>
    <definedName name="__123Graph_BDEFINITION">'[6]NBM'!#REF!</definedName>
    <definedName name="__123Graph_BDEFINITION2">'[6]NBM'!#REF!</definedName>
    <definedName name="__123Graph_BFITB2">'[7]FITB_all'!#REF!</definedName>
    <definedName name="__123Graph_BFITB3">'[7]FITB_all'!#REF!</definedName>
    <definedName name="__123Graph_BGDP">'[8]Quarterly Program'!#REF!</definedName>
    <definedName name="__123Graph_BMONEY">'[8]Quarterly Program'!#REF!</definedName>
    <definedName name="__123Graph_BTBILL2">'[7]FITB_all'!#REF!</definedName>
    <definedName name="__123Graph_CDEFINITION2">'[9]NBM'!#REF!</definedName>
    <definedName name="__123Graph_DDEFINITION2">'[9]NBM'!#REF!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C">#REF!</definedName>
    <definedName name="_C_14">#REF!</definedName>
    <definedName name="_C_25">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F">#REF!</definedName>
    <definedName name="_f_14">#REF!</definedName>
    <definedName name="_f_25">#REF!</definedName>
    <definedName name="_G">#REF!</definedName>
    <definedName name="_H">#REF!</definedName>
    <definedName name="_H_11">'[11]Assumptions'!#REF!</definedName>
    <definedName name="_H_14">#REF!</definedName>
    <definedName name="_H_25">#REF!</definedName>
    <definedName name="_I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'[11]Assumptions'!#REF!</definedName>
    <definedName name="_Macros_Import_.qbop">_Macros_Import_.qbop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Q">#REF!</definedName>
    <definedName name="_Q_14">#REF!</definedName>
    <definedName name="_Q_25">#REF!</definedName>
    <definedName name="_R">#REF!</definedName>
    <definedName name="_S">#REF!</definedName>
    <definedName name="_S_14">#REF!</definedName>
    <definedName name="_S_25">#REF!</definedName>
    <definedName name="_T">#REF!</definedName>
    <definedName name="_T_14">#REF!</definedName>
    <definedName name="_T_2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WEO '[12]LINK'!$A$1:$A$42</definedName>
    <definedName name="a_11">WEO '[12]LINK'!$A$1:$A$42</definedName>
    <definedName name="a_14">#REF!</definedName>
    <definedName name="a_15">WEO '[12]LINK'!$A$1:$A$42</definedName>
    <definedName name="a_17">WEO '[12]LINK'!$A$1:$A$42</definedName>
    <definedName name="a_2">#REF!</definedName>
    <definedName name="a_20">WEO '[12]LINK'!$A$1:$A$42</definedName>
    <definedName name="a_22">WEO '[12]LINK'!$A$1:$A$42</definedName>
    <definedName name="a_24">WEO '[12]LINK'!$A$1:$A$42</definedName>
    <definedName name="a_25">#REF!</definedName>
    <definedName name="a_28">WEO '[12]LINK'!$A$1:$A$42</definedName>
    <definedName name="a_37">WEO '[12]LINK'!$A$1:$A$42</definedName>
    <definedName name="a_38">WEO '[12]LINK'!$A$1:$A$42</definedName>
    <definedName name="a_46">WEO '[12]LINK'!$A$1:$A$42</definedName>
    <definedName name="a_47">WEO '[12]LINK'!$A$1:$A$42</definedName>
    <definedName name="a_49">WEO '[12]LINK'!$A$1:$A$42</definedName>
    <definedName name="a_54">WEO '[12]LINK'!$A$1:$A$42</definedName>
    <definedName name="a_55">WEO '[12]LINK'!$A$1:$A$42</definedName>
    <definedName name="a_56">WEO '[12]LINK'!$A$1:$A$42</definedName>
    <definedName name="a_57">WEO '[12]LINK'!$A$1:$A$42</definedName>
    <definedName name="a_61">WEO '[12]LINK'!$A$1:$A$42</definedName>
    <definedName name="a_64">WEO '[12]LINK'!$A$1:$A$42</definedName>
    <definedName name="a_65">WEO '[12]LINK'!$A$1:$A$42</definedName>
    <definedName name="a_66">WEO '[12]LINK'!$A$1:$A$42</definedName>
    <definedName name="a47">WEO '[12]LINK'!$A$1:$A$42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'[13]Montabs'!$B$88:$CO$425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'[14]BFtab10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'[15]WEO'!#REF!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'[16]BNKLOANS_old'!$A$1:$F$40</definedName>
    <definedName name="bas1">'[17]data input'!#REF!</definedName>
    <definedName name="bas2">'[17]data input'!#REF!</definedName>
    <definedName name="bas3">'[17]data input'!#REF!</definedName>
    <definedName name="BASDAT">'[18]Annual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'[17]data input'!#REF!</definedName>
    <definedName name="BasicData">#REF!</definedName>
    <definedName name="basII">'[17]data input'!#REF!</definedName>
    <definedName name="basIII">'[17]data input'!#REF!</definedName>
    <definedName name="BCA">'[19]WEO LINK'!#REF!</definedName>
    <definedName name="BCA_11">'[20]WEO LINK'!#REF!</definedName>
    <definedName name="BCA_14">#REF!</definedName>
    <definedName name="BCA_2">NA()</definedName>
    <definedName name="BCA_20">'[19]WEO LINK'!#REF!</definedName>
    <definedName name="BCA_25">#REF!</definedName>
    <definedName name="BCA_28">'[19]WEO LINK'!#REF!</definedName>
    <definedName name="BCA_66">'[20]WEO LINK'!#REF!</definedName>
    <definedName name="BCA_GDP">NA()</definedName>
    <definedName name="BCA_NGDP">'[21]Q6'!$E$11:$AH$11</definedName>
    <definedName name="BDEAC">#REF!</definedName>
    <definedName name="BE">'[19]WEO LINK'!#REF!</definedName>
    <definedName name="BE_11">'[20]WEO LINK'!#REF!</definedName>
    <definedName name="BE_14">NA()</definedName>
    <definedName name="BE_2">NA()</definedName>
    <definedName name="BE_20">'[19]WEO LINK'!#REF!</definedName>
    <definedName name="BE_25">NA()</definedName>
    <definedName name="BE_28">'[19]WEO LINK'!#REF!</definedName>
    <definedName name="BE_66">'[20]WEO LINK'!#REF!</definedName>
    <definedName name="BEA">#REF!</definedName>
    <definedName name="BEAI">'[19]WEO LINK'!#REF!</definedName>
    <definedName name="BEAI_11">'[20]WEO LINK'!#REF!</definedName>
    <definedName name="BEAI_14">NA()</definedName>
    <definedName name="BEAI_2">NA()</definedName>
    <definedName name="BEAI_20">'[19]WEO LINK'!#REF!</definedName>
    <definedName name="BEAI_25">NA()</definedName>
    <definedName name="BEAI_28">'[19]WEO LINK'!#REF!</definedName>
    <definedName name="BEAI_66">'[20]WEO LINK'!#REF!</definedName>
    <definedName name="BEAIB">'[19]WEO LINK'!#REF!</definedName>
    <definedName name="BEAIB_11">'[20]WEO LINK'!#REF!</definedName>
    <definedName name="BEAIB_14">NA()</definedName>
    <definedName name="BEAIB_2">NA()</definedName>
    <definedName name="BEAIB_20">'[19]WEO LINK'!#REF!</definedName>
    <definedName name="BEAIB_25">NA()</definedName>
    <definedName name="BEAIB_28">'[19]WEO LINK'!#REF!</definedName>
    <definedName name="BEAIB_66">'[20]WEO LINK'!#REF!</definedName>
    <definedName name="BEAIG">'[19]WEO LINK'!#REF!</definedName>
    <definedName name="BEAIG_11">'[20]WEO LINK'!#REF!</definedName>
    <definedName name="BEAIG_14">NA()</definedName>
    <definedName name="BEAIG_2">NA()</definedName>
    <definedName name="BEAIG_20">'[19]WEO LINK'!#REF!</definedName>
    <definedName name="BEAIG_25">NA()</definedName>
    <definedName name="BEAIG_28">'[19]WEO LINK'!#REF!</definedName>
    <definedName name="BEAIG_66">'[20]WEO LINK'!#REF!</definedName>
    <definedName name="BEAP">'[19]WEO LINK'!#REF!</definedName>
    <definedName name="BEAP_11">'[20]WEO LINK'!#REF!</definedName>
    <definedName name="BEAP_14">NA()</definedName>
    <definedName name="BEAP_2">NA()</definedName>
    <definedName name="BEAP_20">'[19]WEO LINK'!#REF!</definedName>
    <definedName name="BEAP_25">NA()</definedName>
    <definedName name="BEAP_28">'[19]WEO LINK'!#REF!</definedName>
    <definedName name="BEAP_66">'[20]WEO LINK'!#REF!</definedName>
    <definedName name="BEAPB">'[19]WEO LINK'!#REF!</definedName>
    <definedName name="BEAPB_11">'[20]WEO LINK'!#REF!</definedName>
    <definedName name="BEAPB_14">NA()</definedName>
    <definedName name="BEAPB_2">NA()</definedName>
    <definedName name="BEAPB_20">'[19]WEO LINK'!#REF!</definedName>
    <definedName name="BEAPB_25">NA()</definedName>
    <definedName name="BEAPB_28">'[19]WEO LINK'!#REF!</definedName>
    <definedName name="BEAPB_66">'[20]WEO LINK'!#REF!</definedName>
    <definedName name="BEAPG">'[19]WEO LINK'!#REF!</definedName>
    <definedName name="BEAPG_11">'[20]WEO LINK'!#REF!</definedName>
    <definedName name="BEAPG_14">NA()</definedName>
    <definedName name="BEAPG_2">NA()</definedName>
    <definedName name="BEAPG_20">'[19]WEO LINK'!#REF!</definedName>
    <definedName name="BEAPG_25">NA()</definedName>
    <definedName name="BEAPG_28">'[19]WEO LINK'!#REF!</definedName>
    <definedName name="BEAPG_66">'[20]WEO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'[19]WEO LINK'!#REF!</definedName>
    <definedName name="BERI_11">'[20]WEO LINK'!#REF!</definedName>
    <definedName name="BERI_14">NA()</definedName>
    <definedName name="BERI_2">NA()</definedName>
    <definedName name="BERI_20">'[19]WEO LINK'!#REF!</definedName>
    <definedName name="BERI_25">NA()</definedName>
    <definedName name="BERI_28">'[19]WEO LINK'!#REF!</definedName>
    <definedName name="BERI_66">'[20]WEO LINK'!#REF!</definedName>
    <definedName name="BERIB">'[19]WEO LINK'!#REF!</definedName>
    <definedName name="BERIB_11">'[20]WEO LINK'!#REF!</definedName>
    <definedName name="BERIB_14">NA()</definedName>
    <definedName name="BERIB_2">NA()</definedName>
    <definedName name="BERIB_20">'[19]WEO LINK'!#REF!</definedName>
    <definedName name="BERIB_25">NA()</definedName>
    <definedName name="BERIB_28">'[19]WEO LINK'!#REF!</definedName>
    <definedName name="BERIB_66">'[20]WEO LINK'!#REF!</definedName>
    <definedName name="BERIG">'[19]WEO LINK'!#REF!</definedName>
    <definedName name="BERIG_11">'[20]WEO LINK'!#REF!</definedName>
    <definedName name="BERIG_14">NA()</definedName>
    <definedName name="BERIG_2">NA()</definedName>
    <definedName name="BERIG_20">'[19]WEO LINK'!#REF!</definedName>
    <definedName name="BERIG_25">NA()</definedName>
    <definedName name="BERIG_28">'[19]WEO LINK'!#REF!</definedName>
    <definedName name="BERIG_66">'[20]WEO LINK'!#REF!</definedName>
    <definedName name="BERP">'[19]WEO LINK'!#REF!</definedName>
    <definedName name="BERP_11">'[20]WEO LINK'!#REF!</definedName>
    <definedName name="BERP_14">NA()</definedName>
    <definedName name="BERP_2">NA()</definedName>
    <definedName name="BERP_20">'[19]WEO LINK'!#REF!</definedName>
    <definedName name="BERP_25">NA()</definedName>
    <definedName name="BERP_28">'[19]WEO LINK'!#REF!</definedName>
    <definedName name="BERP_66">'[20]WEO LINK'!#REF!</definedName>
    <definedName name="BERPB">'[19]WEO LINK'!#REF!</definedName>
    <definedName name="BERPB_11">'[20]WEO LINK'!#REF!</definedName>
    <definedName name="BERPB_14">NA()</definedName>
    <definedName name="BERPB_2">NA()</definedName>
    <definedName name="BERPB_20">'[19]WEO LINK'!#REF!</definedName>
    <definedName name="BERPB_25">NA()</definedName>
    <definedName name="BERPB_28">'[19]WEO LINK'!#REF!</definedName>
    <definedName name="BERPB_66">'[20]WEO LINK'!#REF!</definedName>
    <definedName name="BERPG">'[19]WEO LINK'!#REF!</definedName>
    <definedName name="BERPG_11">'[20]WEO LINK'!#REF!</definedName>
    <definedName name="BERPG_14">NA()</definedName>
    <definedName name="BERPG_2">NA()</definedName>
    <definedName name="BERPG_20">'[19]WEO LINK'!#REF!</definedName>
    <definedName name="BERPG_25">NA()</definedName>
    <definedName name="BERPG_28">'[19]WEO LINK'!#REF!</definedName>
    <definedName name="BERPG_66">'[20]WEO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'[19]WEO LINK'!#REF!</definedName>
    <definedName name="BFD_11">'[20]WEO LINK'!#REF!</definedName>
    <definedName name="BFD_20">'[19]WEO LINK'!#REF!</definedName>
    <definedName name="BFD_28">'[19]WEO LINK'!#REF!</definedName>
    <definedName name="BFD_66">'[20]WEO LINK'!#REF!</definedName>
    <definedName name="BFDA">#REF!</definedName>
    <definedName name="BFDI">#REF!</definedName>
    <definedName name="bfdi_14">#REF!</definedName>
    <definedName name="bfdi_2">'[22]FAfdi'!$E$10:$BP$10</definedName>
    <definedName name="bfdi_25">#REF!</definedName>
    <definedName name="BFDIL">#REF!</definedName>
    <definedName name="BFDL">'[19]WEO LINK'!#REF!</definedName>
    <definedName name="BFDL_11">'[20]WEO LINK'!#REF!</definedName>
    <definedName name="BFDL_20">'[19]WEO LINK'!#REF!</definedName>
    <definedName name="BFDL_28">'[19]WEO LINK'!#REF!</definedName>
    <definedName name="BFDL_66">'[20]WEO LINK'!#REF!</definedName>
    <definedName name="BFL">NA()</definedName>
    <definedName name="BFL_D">'[19]WEO LINK'!#REF!</definedName>
    <definedName name="BFL_D_11">'[20]WEO LINK'!#REF!</definedName>
    <definedName name="BFL_D_14">NA()</definedName>
    <definedName name="BFL_D_2">NA()</definedName>
    <definedName name="BFL_D_20">'[19]WEO LINK'!#REF!</definedName>
    <definedName name="BFL_D_25">NA()</definedName>
    <definedName name="BFL_D_28">'[19]WEO LINK'!#REF!</definedName>
    <definedName name="BFL_D_66">'[20]WEO LINK'!#REF!</definedName>
    <definedName name="BFL_DF">'[19]WEO LINK'!#REF!</definedName>
    <definedName name="BFL_DF_11">'[20]WEO LINK'!#REF!</definedName>
    <definedName name="BFL_DF_14">NA()</definedName>
    <definedName name="BFL_DF_2">NA()</definedName>
    <definedName name="BFL_DF_20">'[19]WEO LINK'!#REF!</definedName>
    <definedName name="BFL_DF_25">NA()</definedName>
    <definedName name="BFL_DF_28">'[19]WEO LINK'!#REF!</definedName>
    <definedName name="BFL_DF_66">'[20]WEO LINK'!#REF!</definedName>
    <definedName name="BFLB">'[19]WEO LINK'!#REF!</definedName>
    <definedName name="BFLB_11">'[20]WEO LINK'!#REF!</definedName>
    <definedName name="BFLB_14">NA()</definedName>
    <definedName name="BFLB_2">NA()</definedName>
    <definedName name="BFLB_20">'[19]WEO LINK'!#REF!</definedName>
    <definedName name="BFLB_25">NA()</definedName>
    <definedName name="BFLB_28">'[19]WEO LINK'!#REF!</definedName>
    <definedName name="BFLB_66">'[20]WEO LINK'!#REF!</definedName>
    <definedName name="BFLB_D">'[19]WEO LINK'!#REF!</definedName>
    <definedName name="BFLB_D_11">'[20]WEO LINK'!#REF!</definedName>
    <definedName name="BFLB_D_14">NA()</definedName>
    <definedName name="BFLB_D_2">NA()</definedName>
    <definedName name="BFLB_D_20">'[19]WEO LINK'!#REF!</definedName>
    <definedName name="BFLB_D_25">NA()</definedName>
    <definedName name="BFLB_D_28">'[19]WEO LINK'!#REF!</definedName>
    <definedName name="BFLB_D_66">'[20]WEO LINK'!#REF!</definedName>
    <definedName name="BFLB_DF">'[19]WEO LINK'!#REF!</definedName>
    <definedName name="BFLB_DF_11">'[20]WEO LINK'!#REF!</definedName>
    <definedName name="BFLB_DF_14">NA()</definedName>
    <definedName name="BFLB_DF_2">NA()</definedName>
    <definedName name="BFLB_DF_20">'[19]WEO LINK'!#REF!</definedName>
    <definedName name="BFLB_DF_25">NA()</definedName>
    <definedName name="BFLB_DF_28">'[19]WEO LINK'!#REF!</definedName>
    <definedName name="BFLB_DF_66">'[20]WEO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'[19]WEO LINK'!#REF!</definedName>
    <definedName name="BFLG_11">'[20]WEO LINK'!#REF!</definedName>
    <definedName name="BFLG_14">NA()</definedName>
    <definedName name="BFLG_2">NA()</definedName>
    <definedName name="BFLG_20">'[19]WEO LINK'!#REF!</definedName>
    <definedName name="BFLG_25">NA()</definedName>
    <definedName name="BFLG_28">'[19]WEO LINK'!#REF!</definedName>
    <definedName name="BFLG_66">'[20]WEO LINK'!#REF!</definedName>
    <definedName name="BFLG_D">'[19]WEO LINK'!#REF!</definedName>
    <definedName name="BFLG_D_11">'[20]WEO LINK'!#REF!</definedName>
    <definedName name="BFLG_D_14">NA()</definedName>
    <definedName name="BFLG_D_2">NA()</definedName>
    <definedName name="BFLG_D_20">'[19]WEO LINK'!#REF!</definedName>
    <definedName name="BFLG_D_25">NA()</definedName>
    <definedName name="BFLG_D_28">'[19]WEO LINK'!#REF!</definedName>
    <definedName name="BFLG_D_66">'[20]WEO LINK'!#REF!</definedName>
    <definedName name="BFLG_DF">'[19]WEO LINK'!#REF!</definedName>
    <definedName name="BFLG_DF_11">'[20]WEO LINK'!#REF!</definedName>
    <definedName name="BFLG_DF_14">NA()</definedName>
    <definedName name="BFLG_DF_2">NA()</definedName>
    <definedName name="BFLG_DF_20">'[19]WEO LINK'!#REF!</definedName>
    <definedName name="BFLG_DF_25">NA()</definedName>
    <definedName name="BFLG_DF_28">'[19]WEO LINK'!#REF!</definedName>
    <definedName name="BFLG_DF_66">'[20]WEO LINK'!#REF!</definedName>
    <definedName name="BFO">#REF!</definedName>
    <definedName name="BFOA">'[19]WEO LINK'!#REF!</definedName>
    <definedName name="BFOA_11">'[20]WEO LINK'!#REF!</definedName>
    <definedName name="BFOA_20">'[19]WEO LINK'!#REF!</definedName>
    <definedName name="BFOA_28">'[19]WEO LINK'!#REF!</definedName>
    <definedName name="BFOA_66">'[20]WEO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'[19]WEO LINK'!#REF!</definedName>
    <definedName name="BFOL_L_11">'[20]WEO LINK'!#REF!</definedName>
    <definedName name="BFOL_L_20">'[19]WEO LINK'!#REF!</definedName>
    <definedName name="BFOL_L_28">'[19]WEO LINK'!#REF!</definedName>
    <definedName name="BFOL_L_66">'[20]WEO LINK'!#REF!</definedName>
    <definedName name="BFOL_O">#REF!</definedName>
    <definedName name="BFOL_S">'[19]WEO LINK'!#REF!</definedName>
    <definedName name="BFOL_S_11">'[20]WEO LINK'!#REF!</definedName>
    <definedName name="BFOL_S_20">'[19]WEO LINK'!#REF!</definedName>
    <definedName name="BFOL_S_28">'[19]WEO LINK'!#REF!</definedName>
    <definedName name="BFOL_S_66">'[20]WEO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'[19]WEO LINK'!#REF!</definedName>
    <definedName name="BFPA_11">'[20]WEO LINK'!#REF!</definedName>
    <definedName name="BFPA_20">'[19]WEO LINK'!#REF!</definedName>
    <definedName name="BFPA_28">'[19]WEO LINK'!#REF!</definedName>
    <definedName name="BFPA_66">'[20]WEO LINK'!#REF!</definedName>
    <definedName name="BFPAG">#REF!</definedName>
    <definedName name="BFPG">#REF!</definedName>
    <definedName name="BFPL">'[19]WEO LINK'!#REF!</definedName>
    <definedName name="BFPL_11">'[20]WEO LINK'!#REF!</definedName>
    <definedName name="BFPL_20">'[19]WEO LINK'!#REF!</definedName>
    <definedName name="BFPL_28">'[19]WEO LINK'!#REF!</definedName>
    <definedName name="BFPL_66">'[20]WEO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'[19]WEO LINK'!#REF!</definedName>
    <definedName name="BFPQ_11">'[20]WEO LINK'!#REF!</definedName>
    <definedName name="BFPQ_20">'[19]WEO LINK'!#REF!</definedName>
    <definedName name="BFPQ_28">'[19]WEO LINK'!#REF!</definedName>
    <definedName name="BFPQ_66">'[20]WEO LINK'!#REF!</definedName>
    <definedName name="BFRA">'[19]WEO LINK'!#REF!</definedName>
    <definedName name="BFRA_11">'[20]WEO LINK'!#REF!</definedName>
    <definedName name="BFRA_14">NA()</definedName>
    <definedName name="BFRA_2">NA()</definedName>
    <definedName name="BFRA_20">'[19]WEO LINK'!#REF!</definedName>
    <definedName name="BFRA_25">NA()</definedName>
    <definedName name="BFRA_28">'[19]WEO LINK'!#REF!</definedName>
    <definedName name="BFRA_66">'[20]WEO LINK'!#REF!</definedName>
    <definedName name="BFUND">'[19]WEO LINK'!#REF!</definedName>
    <definedName name="BFUND_11">'[20]WEO LINK'!#REF!</definedName>
    <definedName name="BFUND_20">'[19]WEO LINK'!#REF!</definedName>
    <definedName name="BFUND_28">'[19]WEO LINK'!#REF!</definedName>
    <definedName name="BFUND_66">'[20]WEO LINK'!#REF!</definedName>
    <definedName name="bgoods">'[23]CAgds'!$D$10:$BO$10</definedName>
    <definedName name="bgoods_11">'[24]CAgds'!$E$10:$BP$10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'[23]CAinc'!$D$10:$BO$10</definedName>
    <definedName name="binc_11">'[24]CAinc'!$E$10:$BP$10</definedName>
    <definedName name="BIP">#REF!</definedName>
    <definedName name="BK">'[19]WEO LINK'!#REF!</definedName>
    <definedName name="BK_11">'[20]WEO LINK'!#REF!</definedName>
    <definedName name="BK_14">NA()</definedName>
    <definedName name="BK_2">NA()</definedName>
    <definedName name="BK_20">'[19]WEO LINK'!#REF!</definedName>
    <definedName name="BK_25">NA()</definedName>
    <definedName name="BK_28">'[19]WEO LINK'!#REF!</definedName>
    <definedName name="BK_66">'[20]WEO LINK'!#REF!</definedName>
    <definedName name="BKF">'[19]WEO LINK'!#REF!</definedName>
    <definedName name="BKF_11">'[20]WEO LINK'!#REF!</definedName>
    <definedName name="BKF_14">NA()</definedName>
    <definedName name="BKF_2">NA()</definedName>
    <definedName name="BKF_20">'[19]WEO LINK'!#REF!</definedName>
    <definedName name="BKF_25">NA()</definedName>
    <definedName name="BKF_28">'[19]WEO LINK'!#REF!</definedName>
    <definedName name="BKF_6">#REF!</definedName>
    <definedName name="BKF_66">'[20]WEO LINK'!#REF!</definedName>
    <definedName name="BKFA">#REF!</definedName>
    <definedName name="BKO">#REF!</definedName>
    <definedName name="BM">#REF!</definedName>
    <definedName name="BM_NM_R">#REF!</definedName>
    <definedName name="BMG">'[19]WEO LINK'!#REF!</definedName>
    <definedName name="BMG_11">'[20]WEO LINK'!#REF!</definedName>
    <definedName name="BMG_14">'[25]Q6'!$E$28:$AH$28</definedName>
    <definedName name="BMG_2">'[25]Q6'!$E$28:$AH$28</definedName>
    <definedName name="BMG_20">'[19]WEO LINK'!#REF!</definedName>
    <definedName name="BMG_25">'[25]Q6'!$E$28:$AH$28</definedName>
    <definedName name="BMG_28">'[19]WEO LINK'!#REF!</definedName>
    <definedName name="BMG_66">'[20]WEO LINK'!#REF!</definedName>
    <definedName name="BMG_NMG_R">#REF!</definedName>
    <definedName name="BMII">'[19]WEO LINK'!#REF!</definedName>
    <definedName name="BMII_11">'[20]WEO LINK'!#REF!</definedName>
    <definedName name="BMII_14">NA()</definedName>
    <definedName name="BMII_2">NA()</definedName>
    <definedName name="BMII_20">'[19]WEO LINK'!#REF!</definedName>
    <definedName name="BMII_25">NA()</definedName>
    <definedName name="BMII_28">'[19]WEO LINK'!#REF!</definedName>
    <definedName name="BMII_66">'[20]WEO LINK'!#REF!</definedName>
    <definedName name="BMII_7">#REF!</definedName>
    <definedName name="BMIIB">'[19]WEO LINK'!#REF!</definedName>
    <definedName name="BMIIB_11">'[20]WEO LINK'!#REF!</definedName>
    <definedName name="BMIIB_14">NA()</definedName>
    <definedName name="BMIIB_2">NA()</definedName>
    <definedName name="BMIIB_20">'[19]WEO LINK'!#REF!</definedName>
    <definedName name="BMIIB_25">NA()</definedName>
    <definedName name="BMIIB_28">'[19]WEO LINK'!#REF!</definedName>
    <definedName name="BMIIB_66">'[20]WEO LINK'!#REF!</definedName>
    <definedName name="BMIIG">'[19]WEO LINK'!#REF!</definedName>
    <definedName name="BMIIG_11">'[20]WEO LINK'!#REF!</definedName>
    <definedName name="BMIIG_14">NA()</definedName>
    <definedName name="BMIIG_2">NA()</definedName>
    <definedName name="BMIIG_20">'[19]WEO LINK'!#REF!</definedName>
    <definedName name="BMIIG_25">NA()</definedName>
    <definedName name="BMIIG_28">'[19]WEO LINK'!#REF!</definedName>
    <definedName name="BMIIG_66">'[20]WEO LINK'!#REF!</definedName>
    <definedName name="BMS">'[19]WEO LINK'!#REF!</definedName>
    <definedName name="BMS_11">'[20]WEO LINK'!#REF!</definedName>
    <definedName name="BMS_20">'[19]WEO LINK'!#REF!</definedName>
    <definedName name="BMS_28">'[19]WEO LINK'!#REF!</definedName>
    <definedName name="BMS_66">'[20]WEO LINK'!#REF!</definedName>
    <definedName name="BMT">#REF!</definedName>
    <definedName name="BNB_BoP">#REF!</definedName>
    <definedName name="bnfs">'[23]CAnfs'!$D$10:$BO$10</definedName>
    <definedName name="bnfs_11">'[24]CAnfs'!$E$10:$BP$10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'[26]BoP'!#REF!</definedName>
    <definedName name="BOPF">#REF!</definedName>
    <definedName name="BopInput">#REF!</definedName>
    <definedName name="BOPSUM">#REF!</definedName>
    <definedName name="bother">'[22]FAother'!$E$10:$BP$10</definedName>
    <definedName name="bother_14">#REF!</definedName>
    <definedName name="bother_25">#REF!</definedName>
    <definedName name="BottomRight">#REF!</definedName>
    <definedName name="bport">'[22]FAport'!$E$10:$BP$10</definedName>
    <definedName name="bport_11">'[24]FAport'!$E$10:$BP$10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'[19]WEO LINK'!#REF!</definedName>
    <definedName name="BTR_11">'[20]WEO LINK'!#REF!</definedName>
    <definedName name="BTR_20">'[19]WEO LINK'!#REF!</definedName>
    <definedName name="BTR_28">'[19]WEO LINK'!#REF!</definedName>
    <definedName name="BTR_66">'[20]WEO LINK'!#REF!</definedName>
    <definedName name="BTRG">#REF!</definedName>
    <definedName name="BTRP">#REF!</definedName>
    <definedName name="btrs">'[23]CAtrs'!$D$10:$BO$10</definedName>
    <definedName name="btrs_11">'[24]CAtrs'!$E$10:$BP$10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'[27]FDI'!#REF!</definedName>
    <definedName name="Bulgaria">#REF!</definedName>
    <definedName name="BX">#REF!</definedName>
    <definedName name="BX_NX_R">#REF!</definedName>
    <definedName name="BXG">'[19]WEO LINK'!#REF!</definedName>
    <definedName name="BXG_11">'[20]WEO LINK'!#REF!</definedName>
    <definedName name="BXG_14">'[25]Q6'!$E$26:$AH$26</definedName>
    <definedName name="BXG_2">'[25]Q6'!$E$26:$AH$26</definedName>
    <definedName name="BXG_20">'[19]WEO LINK'!#REF!</definedName>
    <definedName name="BXG_25">'[25]Q6'!$E$26:$AH$26</definedName>
    <definedName name="BXG_28">'[19]WEO LINK'!#REF!</definedName>
    <definedName name="BXG_66">'[20]WEO LINK'!#REF!</definedName>
    <definedName name="BXG_NXG_R">#REF!</definedName>
    <definedName name="BXS">'[19]WEO LINK'!#REF!</definedName>
    <definedName name="BXS_11">'[20]WEO LINK'!#REF!</definedName>
    <definedName name="BXS_20">'[19]WEO LINK'!#REF!</definedName>
    <definedName name="BXS_28">'[19]WEO LINK'!#REF!</definedName>
    <definedName name="BXS_66">'[20]WEO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'[16]CBANK_old'!$A$1:$M$48</definedName>
    <definedName name="CBDebt">#REF!</definedName>
    <definedName name="CBSNFA">'[28]NIR__'!$A$188:$AM$219</definedName>
    <definedName name="CCode">'[29]Codes'!$A$2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WEO '[12]LINK'!$A$1:$A$42</definedName>
    <definedName name="CHART2_11">#REF!</definedName>
    <definedName name="chart2_15">WEO '[12]LINK'!$A$1:$A$42</definedName>
    <definedName name="chart2_17">WEO '[12]LINK'!$A$1:$A$42</definedName>
    <definedName name="chart2_20">WEO '[12]LINK'!$A$1:$A$42</definedName>
    <definedName name="chart2_22">WEO '[12]LINK'!$A$1:$A$42</definedName>
    <definedName name="chart2_24">WEO '[12]LINK'!$A$1:$A$42</definedName>
    <definedName name="chart2_28">WEO '[12]LINK'!$A$1:$A$42</definedName>
    <definedName name="chart2_37">WEO '[12]LINK'!$A$1:$A$42</definedName>
    <definedName name="chart2_38">WEO '[12]LINK'!$A$1:$A$42</definedName>
    <definedName name="chart2_46">WEO '[12]LINK'!$A$1:$A$42</definedName>
    <definedName name="chart2_47">WEO '[12]LINK'!$A$1:$A$42</definedName>
    <definedName name="chart2_49">WEO '[12]LINK'!$A$1:$A$42</definedName>
    <definedName name="chart2_54">WEO '[12]LINK'!$A$1:$A$42</definedName>
    <definedName name="chart2_55">WEO '[12]LINK'!$A$1:$A$42</definedName>
    <definedName name="chart2_56">WEO '[12]LINK'!$A$1:$A$42</definedName>
    <definedName name="chart2_57">WEO '[12]LINK'!$A$1:$A$42</definedName>
    <definedName name="chart2_61">WEO '[12]LINK'!$A$1:$A$42</definedName>
    <definedName name="chart2_64">WEO '[12]LINK'!$A$1:$A$42</definedName>
    <definedName name="chart2_65">WEO '[12]LINK'!$A$1:$A$42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'[30]weo_real'!#REF!</definedName>
    <definedName name="CHK5.1">#REF!</definedName>
    <definedName name="circle2">#REF!</definedName>
    <definedName name="cirr">#REF!</definedName>
    <definedName name="cmea">#REF!</definedName>
    <definedName name="cntryname">'[31]country name lookup'!$A$1:$B$50</definedName>
    <definedName name="CNY">#REF!</definedName>
    <definedName name="commodM">#REF!</definedName>
    <definedName name="commodx">#REF!</definedName>
    <definedName name="compar">'[14]BFtab10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'[13]corresp'!$A$1:$B$37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PI">#REF!</definedName>
    <definedName name="CPI98">'[32]REER Forecast'!#REF!</definedName>
    <definedName name="CPIindex">'[32]REER Forecast'!#REF!</definedName>
    <definedName name="CPImonth">'[32]REER Forecast'!#REF!</definedName>
    <definedName name="CSBT">'[13]Montabs'!$B$88:$CQ$150</definedName>
    <definedName name="CSBTN">'[13]Montabs'!$B$153:$CO$202</definedName>
    <definedName name="CSBTR">'[13]Montabs'!$B$203:$CO$243</definedName>
    <definedName name="CSIDATES_11">'[33]WEO'!#REF!</definedName>
    <definedName name="CSIDATES_66">'[33]WEO'!#REF!</definedName>
    <definedName name="CUADRO_10.3.1">'[34]fondo promedio'!$A$36:$L$74</definedName>
    <definedName name="CUADRO_N__4.1.3">#REF!</definedName>
    <definedName name="Current_account">#REF!</definedName>
    <definedName name="CurrVintage">'[35]Current'!$D$66</definedName>
    <definedName name="CurrVintage_11">'[36]Current'!$D$66</definedName>
    <definedName name="CurrVintage_14">#REF!</definedName>
    <definedName name="CurrVintage_25">#REF!</definedName>
    <definedName name="CurVintage">'[29]Current'!$D$61</definedName>
    <definedName name="D">'[19]WEO LINK'!#REF!</definedName>
    <definedName name="D_11">'[20]WEO LINK'!#REF!</definedName>
    <definedName name="d_14">#REF!</definedName>
    <definedName name="D_20">'[19]WEO LINK'!#REF!</definedName>
    <definedName name="d_25">#REF!</definedName>
    <definedName name="D_28">'[19]WEO LINK'!#REF!</definedName>
    <definedName name="D_66">'[20]WEO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'[19]WEO LINK'!#REF!</definedName>
    <definedName name="D_S_11">'[20]WEO LINK'!#REF!</definedName>
    <definedName name="D_S_20">'[19]WEO LINK'!#REF!</definedName>
    <definedName name="D_S_28">'[19]WEO LINK'!#REF!</definedName>
    <definedName name="D_S_66">'[20]WEO LINK'!#REF!</definedName>
    <definedName name="D_SRM">#REF!</definedName>
    <definedName name="D_SY">#REF!</definedName>
    <definedName name="DA">'[19]WEO LINK'!#REF!</definedName>
    <definedName name="DA_11">'[20]WEO LINK'!#REF!</definedName>
    <definedName name="DA_20">'[19]WEO LINK'!#REF!</definedName>
    <definedName name="DA_28">'[19]WEO LINK'!#REF!</definedName>
    <definedName name="DA_66">'[20]WEO LINK'!#REF!</definedName>
    <definedName name="DAB">'[19]WEO LINK'!#REF!</definedName>
    <definedName name="DAB_11">'[20]WEO LINK'!#REF!</definedName>
    <definedName name="DAB_20">'[19]WEO LINK'!#REF!</definedName>
    <definedName name="DAB_28">'[19]WEO LINK'!#REF!</definedName>
    <definedName name="DAB_66">'[20]WEO LINK'!#REF!</definedName>
    <definedName name="DABproj">NA()</definedName>
    <definedName name="DAG">'[19]WEO LINK'!#REF!</definedName>
    <definedName name="DAG_11">'[20]WEO LINK'!#REF!</definedName>
    <definedName name="DAG_20">'[19]WEO LINK'!#REF!</definedName>
    <definedName name="DAG_28">'[19]WEO LINK'!#REF!</definedName>
    <definedName name="DAG_66">'[20]WEO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'[29]Codes'!$H$2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'[19]Data _ Calc'!#REF!</definedName>
    <definedName name="date1_22">'[19]Main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'[37]A15'!#REF!</definedName>
    <definedName name="dateB">#REF!</definedName>
    <definedName name="dateMacro">#REF!</definedName>
    <definedName name="datemon">'[38]pms'!#REF!</definedName>
    <definedName name="dateREER">#REF!</definedName>
    <definedName name="dates_11">'[39]WEO'!#REF!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'[40]INFlevel'!#REF!</definedName>
    <definedName name="DATESA">'[41]EU2DBase'!$B$14:$B$31</definedName>
    <definedName name="DATESATKM">#REF!</definedName>
    <definedName name="DATESM">'[41]EU2DBase'!$B$88:$B$196</definedName>
    <definedName name="DATESMTKM">#REF!</definedName>
    <definedName name="DATESQ">'[41]EU2DBase'!$B$49:$B$72</definedName>
    <definedName name="DATESQTKM">#REF!</definedName>
    <definedName name="DATEWEO">#REF!</definedName>
    <definedName name="DB">'[19]WEO LINK'!#REF!</definedName>
    <definedName name="DB_11">'[20]WEO LINK'!#REF!</definedName>
    <definedName name="DB_20">'[19]WEO LINK'!#REF!</definedName>
    <definedName name="DB_28">'[19]WEO LINK'!#REF!</definedName>
    <definedName name="DB_66">'[20]WEO LINK'!#REF!</definedName>
    <definedName name="DBproj">NA()</definedName>
    <definedName name="DDRB">'[19]WEO LINK'!#REF!</definedName>
    <definedName name="DDRB_11">'[20]WEO LINK'!#REF!</definedName>
    <definedName name="DDRB_20">'[19]WEO LINK'!#REF!</definedName>
    <definedName name="DDRB_28">'[19]WEO LINK'!#REF!</definedName>
    <definedName name="DDRB_66">'[20]WEO LINK'!#REF!</definedName>
    <definedName name="DDRO">'[19]WEO LINK'!#REF!</definedName>
    <definedName name="DDRO_11">'[20]WEO LINK'!#REF!</definedName>
    <definedName name="DDRO_20">'[19]WEO LINK'!#REF!</definedName>
    <definedName name="DDRO_28">'[19]WEO LINK'!#REF!</definedName>
    <definedName name="DDRO_66">'[20]WEO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'[42]Debt_Total'!#REF!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'[19]WEO LINK'!#REF!</definedName>
    <definedName name="DG_11">'[20]WEO LINK'!#REF!</definedName>
    <definedName name="DG_20">'[19]WEO LINK'!#REF!</definedName>
    <definedName name="DG_28">'[19]WEO LINK'!#REF!</definedName>
    <definedName name="DG_66">'[20]WEO LINK'!#REF!</definedName>
    <definedName name="DG_S">#REF!</definedName>
    <definedName name="DGproj">NA()</definedName>
    <definedName name="Discount_IDA">#REF!</definedName>
    <definedName name="Discount_NC">'[43]NPV_base'!#REF!</definedName>
    <definedName name="DiscountRate">#REF!</definedName>
    <definedName name="DKK">#REF!</definedName>
    <definedName name="DM">#REF!</definedName>
    <definedName name="DMBNFA">'[28]NIR__'!$A$123:$AM$181</definedName>
    <definedName name="DO">#REF!</definedName>
    <definedName name="DOC">#REF!</definedName>
    <definedName name="DOCFILE">'[44]Contents'!$B$78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'[19]WEO LINK'!#REF!</definedName>
    <definedName name="DSI_11">'[20]WEO LINK'!#REF!</definedName>
    <definedName name="DSI_20">'[19]WEO LINK'!#REF!</definedName>
    <definedName name="DSI_28">'[19]WEO LINK'!#REF!</definedName>
    <definedName name="DSI_66">'[20]WEO LINK'!#REF!</definedName>
    <definedName name="DSIB">'[19]WEO LINK'!#REF!</definedName>
    <definedName name="DSIB_11">'[20]WEO LINK'!#REF!</definedName>
    <definedName name="DSIB_20">'[19]WEO LINK'!#REF!</definedName>
    <definedName name="DSIB_28">'[19]WEO LINK'!#REF!</definedName>
    <definedName name="DSIB_66">'[20]WEO LINK'!#REF!</definedName>
    <definedName name="DSIBproj">NA()</definedName>
    <definedName name="DSIG">'[19]WEO LINK'!#REF!</definedName>
    <definedName name="DSIG_11">'[20]WEO LINK'!#REF!</definedName>
    <definedName name="DSIG_20">'[19]WEO LINK'!#REF!</definedName>
    <definedName name="DSIG_28">'[19]WEO LINK'!#REF!</definedName>
    <definedName name="DSIG_66">'[20]WEO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'[19]WEO LINK'!#REF!</definedName>
    <definedName name="DSP_11">'[20]WEO LINK'!#REF!</definedName>
    <definedName name="DSP_20">'[19]WEO LINK'!#REF!</definedName>
    <definedName name="DSP_28">'[19]WEO LINK'!#REF!</definedName>
    <definedName name="DSP_66">'[20]WEO LINK'!#REF!</definedName>
    <definedName name="DSPB">'[19]WEO LINK'!#REF!</definedName>
    <definedName name="DSPB_11">'[20]WEO LINK'!#REF!</definedName>
    <definedName name="DSPB_20">'[19]WEO LINK'!#REF!</definedName>
    <definedName name="DSPB_28">'[19]WEO LINK'!#REF!</definedName>
    <definedName name="DSPB_66">'[20]WEO LINK'!#REF!</definedName>
    <definedName name="DSPBproj">NA()</definedName>
    <definedName name="DSPG">'[19]WEO LINK'!#REF!</definedName>
    <definedName name="DSPG_11">'[20]WEO LINK'!#REF!</definedName>
    <definedName name="DSPG_20">'[19]WEO LINK'!#REF!</definedName>
    <definedName name="DSPG_28">'[19]WEO LINK'!#REF!</definedName>
    <definedName name="DSPG_66">'[20]WEO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'[45]WEO LINK'!#REF!</definedName>
    <definedName name="EDN_11">'[46]WEO LINK'!#REF!</definedName>
    <definedName name="EDN_66">'[46]WEO LINK'!#REF!</definedName>
    <definedName name="EDNA">#REF!</definedName>
    <definedName name="EDNA_14">NA()</definedName>
    <definedName name="EDNA_2">NA()</definedName>
    <definedName name="EDNA_25">NA()</definedName>
    <definedName name="EDNA_B">'[19]WEO LINK'!#REF!</definedName>
    <definedName name="EDNA_B_11">'[20]WEO LINK'!#REF!</definedName>
    <definedName name="EDNA_B_20">'[19]WEO LINK'!#REF!</definedName>
    <definedName name="EDNA_B_28">'[19]WEO LINK'!#REF!</definedName>
    <definedName name="EDNA_B_66">'[20]WEO LINK'!#REF!</definedName>
    <definedName name="EDNA_D">'[19]WEO LINK'!#REF!</definedName>
    <definedName name="EDNA_D_11">'[20]WEO LINK'!#REF!</definedName>
    <definedName name="EDNA_D_20">'[19]WEO LINK'!#REF!</definedName>
    <definedName name="EDNA_D_28">'[19]WEO LINK'!#REF!</definedName>
    <definedName name="EDNA_D_66">'[20]WEO LINK'!#REF!</definedName>
    <definedName name="EDNA_T">'[19]WEO LINK'!#REF!</definedName>
    <definedName name="EDNA_T_11">'[20]WEO LINK'!#REF!</definedName>
    <definedName name="EDNA_T_20">'[19]WEO LINK'!#REF!</definedName>
    <definedName name="EDNA_T_28">'[19]WEO LINK'!#REF!</definedName>
    <definedName name="EDNA_T_66">'[20]WEO LINK'!#REF!</definedName>
    <definedName name="EDNE">'[19]WEO LINK'!#REF!</definedName>
    <definedName name="EDNE_11">'[20]WEO LINK'!#REF!</definedName>
    <definedName name="EDNE_20">'[19]WEO LINK'!#REF!</definedName>
    <definedName name="EDNE_28">'[19]WEO LINK'!#REF!</definedName>
    <definedName name="EDNE_66">'[20]WEO LINK'!#REF!</definedName>
    <definedName name="EdssBatchRange">#REF!</definedName>
    <definedName name="EDSSDESCRIPTOR">'[44]Contents'!$B$73</definedName>
    <definedName name="EDSSDESCRIPTOR_14">#REF!</definedName>
    <definedName name="EDSSDESCRIPTOR_25">#REF!</definedName>
    <definedName name="EDSSDESCRIPTOR_28">#REF!</definedName>
    <definedName name="EDSSFILE">'[44]Contents'!$B$77</definedName>
    <definedName name="EDSSFILE_14">#REF!</definedName>
    <definedName name="EDSSFILE_25">#REF!</definedName>
    <definedName name="EDSSFILE_28">#REF!</definedName>
    <definedName name="EDSSNAME">'[44]Contents'!$B$72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'[44]Contents'!$B$81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'[44]Contents'!$B$74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'[16]EMPLOY_old'!$A$1:$I$52</definedName>
    <definedName name="empty">#REF!</definedName>
    <definedName name="ENDA">'[19]WEO LINK'!#REF!</definedName>
    <definedName name="ENDA_11">'[20]WEO LINK'!#REF!</definedName>
    <definedName name="ENDA_14">#REF!</definedName>
    <definedName name="ENDA_2">NA()</definedName>
    <definedName name="ENDA_20">'[19]WEO LINK'!#REF!</definedName>
    <definedName name="ENDA_25">#REF!</definedName>
    <definedName name="ENDA_28">'[19]WEO LINK'!#REF!</definedName>
    <definedName name="ENDA_66">'[20]WEO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'[47]C'!$P$428:$T$428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'[48]Q5'!$A:$C,'[48]Q5'!$1:$7</definedName>
    <definedName name="Exch.Rate">#REF!</definedName>
    <definedName name="exchrate">#REF!</definedName>
    <definedName name="ExitWRS">'[49]Main'!$AB$27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'[50]Q'!$D$52:$O$103</definedName>
    <definedName name="exports">#REF!</definedName>
    <definedName name="expperc">#REF!</definedName>
    <definedName name="expperc_11">'[20]Expenditures'!#REF!</definedName>
    <definedName name="expperc_20">#REF!</definedName>
    <definedName name="expperc_28">#REF!</definedName>
    <definedName name="expperc_64">#REF!</definedName>
    <definedName name="expperc_66">'[20]Expenditures'!#REF!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UM">#REF!</definedName>
    <definedName name="FK_6_65">WEO '[12]LINK'!$A$1:$A$42</definedName>
    <definedName name="FLOPEC">#REF!</definedName>
    <definedName name="FLOPEC_14">#REF!</definedName>
    <definedName name="FLOPEC_25">#REF!</definedName>
    <definedName name="FLOWS">#REF!</definedName>
    <definedName name="fmb_11">'[39]WEO'!#REF!</definedName>
    <definedName name="fmb_14">#REF!</definedName>
    <definedName name="fmb_2">'[51]WEO'!#REF!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'[52]FOREX_DAILY'!$A$9:$Q$128</definedName>
    <definedName name="FRF">#REF!</definedName>
    <definedName name="fsan1">'[17]data input'!#REF!</definedName>
    <definedName name="fsan2">'[17]data input'!#REF!</definedName>
    <definedName name="fsan3">'[17]data input'!#REF!</definedName>
    <definedName name="fsI">'[17]data input'!#REF!</definedName>
    <definedName name="fsII">'[17]data input'!#REF!</definedName>
    <definedName name="fsIII">'[17]data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'[21]Q4'!$E$19:$AH$19</definedName>
    <definedName name="GCB_NGDP_14">NA()</definedName>
    <definedName name="GCB_NGDP_2">NA()</definedName>
    <definedName name="GCB_NGDP_25">NA()</definedName>
    <definedName name="GCB_NGDP_66">'[21]Q4'!$E$19:$AH$19</definedName>
    <definedName name="GCENL_11">'[33]WEO'!#REF!</definedName>
    <definedName name="GCENL_66">'[33]WEO'!#REF!</definedName>
    <definedName name="GCRG_11">'[33]WEO'!#REF!</definedName>
    <definedName name="GCRG_66">'[33]WEO'!#REF!</definedName>
    <definedName name="GDP">#REF!</definedName>
    <definedName name="gdp_14">'[23]IN'!$D$66:$BO$66</definedName>
    <definedName name="GDP_1999_Constant">#REF!</definedName>
    <definedName name="GDP_1999_Current">#REF!</definedName>
    <definedName name="gdp_2">'[23]IN'!$D$66:$BO$66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'[23]IN'!$D$66:$BO$66</definedName>
    <definedName name="gdp_28">'[23]IN'!$D$66:$BO$66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'[21]Q4'!$E$38:$AH$38</definedName>
    <definedName name="GGB_NGDP_14">NA()</definedName>
    <definedName name="GGB_NGDP_2">NA()</definedName>
    <definedName name="GGB_NGDP_25">NA()</definedName>
    <definedName name="GGB_NGDP_66">'[21]Q4'!$E$38:$AH$38</definedName>
    <definedName name="GGENL_11">'[33]WEO'!#REF!</definedName>
    <definedName name="GGENL_66">'[33]WEO'!#REF!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'[33]WEO'!#REF!</definedName>
    <definedName name="GGRG_66">'[33]WEO'!#REF!</definedName>
    <definedName name="Grace_IDA">#REF!</definedName>
    <definedName name="Grace_NC">'[43]NPV_base'!#REF!</definedName>
    <definedName name="Grace1_IDA">#REF!</definedName>
    <definedName name="GRÁFICO_10.3.1.">'[34]GRÁFICO DE FONDO POR AFILIADO'!$A$3:$H$35</definedName>
    <definedName name="GRÁFICO_10.3.2">'[34]GRÁFICO DE FONDO POR AFILIADO'!$A$36:$H$68</definedName>
    <definedName name="GRÁFICO_10.3.3">'[34]GRÁFICO DE FONDO POR AFILIADO'!$A$69:$H$101</definedName>
    <definedName name="GRÁFICO_10.3.4.">'[34]GRÁFICO DE FONDO POR AFILIADO'!$A$103:$H$135</definedName>
    <definedName name="GRÁFICO_N_10.2.4.">#REF!</definedName>
    <definedName name="GRAND_TOTAL">#REF!</definedName>
    <definedName name="GRAPHS">'[13]interv'!$A$1:$H$23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'[53]GG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'[27]IMP'!#REF!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'[26]Input'!#REF!</definedName>
    <definedName name="INPUT_4">'[26]Input'!#REF!</definedName>
    <definedName name="int">#REF!</definedName>
    <definedName name="INTER_CRED">#REF!</definedName>
    <definedName name="INTER_DEPO">#REF!</definedName>
    <definedName name="INTEREST">'[16]INT_RATES_old'!$A$1:$I$35</definedName>
    <definedName name="Interest_IDA">#REF!</definedName>
    <definedName name="Interest_NC">'[43]NPV_base'!#REF!</definedName>
    <definedName name="InterestRate">#REF!</definedName>
    <definedName name="invtab">'[14]BFtab10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'[22]KA'!$E$10:$BP$10</definedName>
    <definedName name="ka_11">'[24]KA'!$E$10:$BP$10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'[16]LABORMKT_OLD'!$A$1:$O$39</definedName>
    <definedName name="LAST">'[54]DOC'!$C$8</definedName>
    <definedName name="lclub">#REF!</definedName>
    <definedName name="LEFT">#REF!</definedName>
    <definedName name="LEND">#REF!</definedName>
    <definedName name="LIABILITIES">'[55]CBA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'[56]Table 6_MacroFrame'!#REF!</definedName>
    <definedName name="lkdjfafoij_11">'[57]Table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'[16]MAINCOM_old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'[50]EU'!$BS$29:$CB$88</definedName>
    <definedName name="Maturity_IDA">#REF!</definedName>
    <definedName name="Maturity_NC">'[43]NPV_base'!#REF!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'[19]WEO LINK'!#REF!</definedName>
    <definedName name="MCV_14">NA()</definedName>
    <definedName name="MCV_2">NA()</definedName>
    <definedName name="MCV_20">'[19]WEO LINK'!#REF!</definedName>
    <definedName name="MCV_25">NA()</definedName>
    <definedName name="MCV_28">'[19]WEO LINK'!#REF!</definedName>
    <definedName name="MCV_35">'[58]Q2'!$E$63:$AH$63</definedName>
    <definedName name="MCV_B">'[19]WEO LINK'!#REF!</definedName>
    <definedName name="MCV_B_11">'[20]WEO LINK'!#REF!</definedName>
    <definedName name="MCV_B_14">#REF!</definedName>
    <definedName name="MCV_B_2">NA()</definedName>
    <definedName name="MCV_B_20">'[19]WEO LINK'!#REF!</definedName>
    <definedName name="MCV_B_25">#REF!</definedName>
    <definedName name="MCV_B_28">'[19]WEO LINK'!#REF!</definedName>
    <definedName name="MCV_B_66">'[20]WEO LINK'!#REF!</definedName>
    <definedName name="MCV_B1">#REF!</definedName>
    <definedName name="MCV_D">'[19]WEO LINK'!#REF!</definedName>
    <definedName name="MCV_D_11">'[20]WEO LINK'!#REF!</definedName>
    <definedName name="MCV_D_14">NA()</definedName>
    <definedName name="MCV_D_2">NA()</definedName>
    <definedName name="MCV_D_20">'[19]WEO LINK'!#REF!</definedName>
    <definedName name="MCV_D_25">NA()</definedName>
    <definedName name="MCV_D_28">'[19]WEO LINK'!#REF!</definedName>
    <definedName name="MCV_D_66">'[20]WEO LINK'!#REF!</definedName>
    <definedName name="MCV_D1">#REF!</definedName>
    <definedName name="MCV_N">'[19]WEO LINK'!#REF!</definedName>
    <definedName name="MCV_N_14">NA()</definedName>
    <definedName name="MCV_N_2">NA()</definedName>
    <definedName name="MCV_N_20">'[19]WEO LINK'!#REF!</definedName>
    <definedName name="MCV_N_25">NA()</definedName>
    <definedName name="MCV_N_28">'[19]WEO LINK'!#REF!</definedName>
    <definedName name="MCV_T">'[19]WEO LINK'!#REF!</definedName>
    <definedName name="MCV_T_11">'[20]WEO LINK'!#REF!</definedName>
    <definedName name="MCV_T_14">NA()</definedName>
    <definedName name="MCV_T_2">NA()</definedName>
    <definedName name="MCV_T_20">'[19]WEO LINK'!#REF!</definedName>
    <definedName name="MCV_T_25">NA()</definedName>
    <definedName name="MCV_T_28">'[19]WEO LINK'!#REF!</definedName>
    <definedName name="MCV_T_66">'[20]WEO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'[38]Prog'!#REF!</definedName>
    <definedName name="MENORES">#REF!</definedName>
    <definedName name="MENORES_14">#REF!</definedName>
    <definedName name="MENORES_25">#REF!</definedName>
    <definedName name="MER">#REF!</definedName>
    <definedName name="MFISCAL">'[18]Annual Raw Data'!#REF!</definedName>
    <definedName name="mflowsa">mflowsa</definedName>
    <definedName name="mflowsq">mflowsq</definedName>
    <definedName name="mgoods">'[23]CAgds'!$D$14:$BO$14</definedName>
    <definedName name="mgoods_11">'[59]CAgds'!$D$14:$BO$14</definedName>
    <definedName name="MICRO">#REF!</definedName>
    <definedName name="MICROM_11">'[33]WEO'!#REF!</definedName>
    <definedName name="MICROM_66">'[33]WEO'!#REF!</definedName>
    <definedName name="MIDDLE">#REF!</definedName>
    <definedName name="MIMP3">'[13]monimp'!$A$88:$F$92</definedName>
    <definedName name="MIMPALL">'[13]monimp'!$A$67:$F$88</definedName>
    <definedName name="minc">'[23]CAinc'!$D$14:$BO$14</definedName>
    <definedName name="minc_11">'[59]CAinc'!$D$14:$BO$14</definedName>
    <definedName name="MISC3">#REF!</definedName>
    <definedName name="MISC4">'[26]OUTPUT'!#REF!</definedName>
    <definedName name="mm">mm</definedName>
    <definedName name="mm_11">'[60]labels'!#REF!</definedName>
    <definedName name="mm_14">'[60]labels'!#REF!</definedName>
    <definedName name="mm_20">mm_20</definedName>
    <definedName name="mm_24">mm_24</definedName>
    <definedName name="mm_25">'[60]labels'!#REF!</definedName>
    <definedName name="mm_28">mm_28</definedName>
    <definedName name="MNDATES">#REF!</definedName>
    <definedName name="MNEER">#REF!</definedName>
    <definedName name="mnfs">'[23]CAnfs'!$D$14:$BO$14</definedName>
    <definedName name="mnfs_11">'[59]CAnfs'!$D$14:$BO$14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'[13]Montabs'!$B$315:$CO$371</definedName>
    <definedName name="MONSURR">'[13]Montabs'!$B$374:$CO$425</definedName>
    <definedName name="MONSURVEY">'[13]Montabs'!$B$243:$CQ$311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'[16]MSURVEY_old'!$A$1:$I$54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'[18]Annual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'[61]DATA'!$B$1:$IT$1</definedName>
    <definedName name="name1">#REF!</definedName>
    <definedName name="name1_11">#REF!</definedName>
    <definedName name="name1_17">'[19]Data _ Calc'!#REF!</definedName>
    <definedName name="name1_20">#REF!</definedName>
    <definedName name="name1_22">'[19]Main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'[14]BFtab10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'[41]EU2DBase'!#REF!</definedName>
    <definedName name="NAMESM">'[41]EU2DBase'!#REF!</definedName>
    <definedName name="NAMESQ">'[41]EU2DBase'!#REF!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'[28]NIR__'!$A$77:$AM$118</definedName>
    <definedName name="NBUNIR">'[28]NIR__'!$A$4:$AM$72</definedName>
    <definedName name="NC_R">'[30]weo_real'!#REF!</definedName>
    <definedName name="NCG">'[19]WEO LINK'!#REF!</definedName>
    <definedName name="NCG_14">NA()</definedName>
    <definedName name="NCG_2">NA()</definedName>
    <definedName name="NCG_20">'[19]WEO LINK'!#REF!</definedName>
    <definedName name="NCG_25">NA()</definedName>
    <definedName name="NCG_28">'[19]WEO LINK'!#REF!</definedName>
    <definedName name="NCG_R">'[19]WEO LINK'!#REF!</definedName>
    <definedName name="NCG_R_14">NA()</definedName>
    <definedName name="NCG_R_2">NA()</definedName>
    <definedName name="NCG_R_20">'[19]WEO LINK'!#REF!</definedName>
    <definedName name="NCG_R_25">NA()</definedName>
    <definedName name="NCG_R_28">'[19]WEO LINK'!#REF!</definedName>
    <definedName name="NCP">'[19]WEO LINK'!#REF!</definedName>
    <definedName name="NCP_14">NA()</definedName>
    <definedName name="NCP_2">NA()</definedName>
    <definedName name="NCP_20">'[19]WEO LINK'!#REF!</definedName>
    <definedName name="NCP_25">NA()</definedName>
    <definedName name="NCP_28">'[19]WEO LINK'!#REF!</definedName>
    <definedName name="NCP_R">'[19]WEO LINK'!#REF!</definedName>
    <definedName name="NCP_R_14">NA()</definedName>
    <definedName name="NCP_R_2">NA()</definedName>
    <definedName name="NCP_R_20">'[19]WEO LINK'!#REF!</definedName>
    <definedName name="NCP_R_25">NA()</definedName>
    <definedName name="NCP_R_28">'[19]WEO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'[19]Data _ Calc'!#REF!</definedName>
    <definedName name="newt2_22">'[19]Main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'[30]weo_real'!#REF!</definedName>
    <definedName name="NFB_R_GDP">'[30]weo_real'!#REF!</definedName>
    <definedName name="NFI">'[19]WEO LINK'!#REF!</definedName>
    <definedName name="NFI_14">NA()</definedName>
    <definedName name="NFI_2">NA()</definedName>
    <definedName name="NFI_20">'[19]WEO LINK'!#REF!</definedName>
    <definedName name="NFI_25">NA()</definedName>
    <definedName name="NFI_28">'[19]WEO LINK'!#REF!</definedName>
    <definedName name="NFI_R">'[19]WEO LINK'!#REF!</definedName>
    <definedName name="NFI_R_14">NA()</definedName>
    <definedName name="NFI_R_2">NA()</definedName>
    <definedName name="NFI_R_20">'[19]WEO LINK'!#REF!</definedName>
    <definedName name="NFI_R_25">NA()</definedName>
    <definedName name="NFI_R_28">'[19]WEO LINK'!#REF!</definedName>
    <definedName name="NGDP">'[19]WEO LINK'!#REF!</definedName>
    <definedName name="NGDP_14">NA()</definedName>
    <definedName name="NGDP_2">NA()</definedName>
    <definedName name="NGDP_20">'[19]WEO LINK'!#REF!</definedName>
    <definedName name="NGDP_25">NA()</definedName>
    <definedName name="NGDP_28">'[19]WEO LINK'!#REF!</definedName>
    <definedName name="NGDP_35">'[58]Q2'!$E$47:$AH$47</definedName>
    <definedName name="NGDP_DG">NA()</definedName>
    <definedName name="NGDP_R">'[19]WEO LINK'!#REF!</definedName>
    <definedName name="NGDP_R_14">NA()</definedName>
    <definedName name="NGDP_R_2">NA()</definedName>
    <definedName name="NGDP_R_20">'[19]WEO LINK'!#REF!</definedName>
    <definedName name="NGDP_R_25">NA()</definedName>
    <definedName name="NGDP_R_28">'[19]WEO LINK'!#REF!</definedName>
    <definedName name="NGDP_RG">'[21]Q1'!$E$51:$AH$51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'[19]WEO LINK'!#REF!</definedName>
    <definedName name="NGS_20">'[19]WEO LINK'!#REF!</definedName>
    <definedName name="NGS_28">'[19]WEO LINK'!#REF!</definedName>
    <definedName name="NGS_NGDP">NA()</definedName>
    <definedName name="NI_R">'[30]weo_real'!#REF!</definedName>
    <definedName name="NINV">'[19]WEO LINK'!#REF!</definedName>
    <definedName name="NINV_14">NA()</definedName>
    <definedName name="NINV_2">NA()</definedName>
    <definedName name="NINV_20">'[19]WEO LINK'!#REF!</definedName>
    <definedName name="NINV_25">NA()</definedName>
    <definedName name="NINV_28">'[19]WEO LINK'!#REF!</definedName>
    <definedName name="NINV_R">'[19]WEO LINK'!#REF!</definedName>
    <definedName name="NINV_R_14">NA()</definedName>
    <definedName name="NINV_R_2">NA()</definedName>
    <definedName name="NINV_R_20">'[19]WEO LINK'!#REF!</definedName>
    <definedName name="NINV_R_25">NA()</definedName>
    <definedName name="NINV_R_28">'[19]WEO LINK'!#REF!</definedName>
    <definedName name="NINV_R_GDP">'[30]weo_real'!#REF!</definedName>
    <definedName name="NIR">'[13]junk'!$A$108:$F$137</definedName>
    <definedName name="NIRCURR">#REF!</definedName>
    <definedName name="NLG">#REF!</definedName>
    <definedName name="NM">'[19]WEO LINK'!#REF!</definedName>
    <definedName name="NM_14">NA()</definedName>
    <definedName name="NM_2">NA()</definedName>
    <definedName name="NM_20">'[19]WEO LINK'!#REF!</definedName>
    <definedName name="NM_25">NA()</definedName>
    <definedName name="NM_28">'[19]WEO LINK'!#REF!</definedName>
    <definedName name="NM_R">'[19]WEO LINK'!#REF!</definedName>
    <definedName name="NM_R_14">NA()</definedName>
    <definedName name="NM_R_2">NA()</definedName>
    <definedName name="NM_R_20">'[19]WEO LINK'!#REF!</definedName>
    <definedName name="NM_R_25">NA()</definedName>
    <definedName name="NM_R_28">'[19]WEO LINK'!#REF!</definedName>
    <definedName name="NMG_R">'[19]WEO LINK'!#REF!</definedName>
    <definedName name="NMG_R_20">'[19]WEO LINK'!#REF!</definedName>
    <definedName name="NMG_R_28">'[19]WEO LINK'!#REF!</definedName>
    <definedName name="NMG_RG">NA()</definedName>
    <definedName name="NMS_R">'[30]weo_real'!#REF!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'[62]Prog'!#REF!</definedName>
    <definedName name="NTDD_R">'[30]weo_real'!#REF!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'[19]WEO LINK'!#REF!</definedName>
    <definedName name="NX_14">NA()</definedName>
    <definedName name="NX_2">NA()</definedName>
    <definedName name="NX_20">'[19]WEO LINK'!#REF!</definedName>
    <definedName name="NX_25">NA()</definedName>
    <definedName name="NX_28">'[19]WEO LINK'!#REF!</definedName>
    <definedName name="NX_R">'[19]WEO LINK'!#REF!</definedName>
    <definedName name="NX_R_14">NA()</definedName>
    <definedName name="NX_R_2">NA()</definedName>
    <definedName name="NX_R_20">'[19]WEO LINK'!#REF!</definedName>
    <definedName name="NX_R_25">NA()</definedName>
    <definedName name="NX_R_28">'[19]WEO LINK'!#REF!</definedName>
    <definedName name="NXG_R">'[19]WEO LINK'!#REF!</definedName>
    <definedName name="NXG_R_20">'[19]WEO LINK'!#REF!</definedName>
    <definedName name="NXG_R_28">'[19]WEO LINK'!#REF!</definedName>
    <definedName name="NXG_RG">NA()</definedName>
    <definedName name="NXS_R">'[30]weo_real'!#REF!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'[60]labels'!#REF!</definedName>
    <definedName name="p_25">'[60]labels'!#REF!</definedName>
    <definedName name="P92_">#REF!</definedName>
    <definedName name="PAG2">'[18]Index'!#REF!</definedName>
    <definedName name="PAG3">'[18]Index'!#REF!</definedName>
    <definedName name="PAG4">'[18]Index'!#REF!</definedName>
    <definedName name="PAG5">'[18]Index'!#REF!</definedName>
    <definedName name="PAG6">'[18]Index'!#REF!</definedName>
    <definedName name="PAG7">#REF!</definedName>
    <definedName name="Parmeshwar">#REF!</definedName>
    <definedName name="Pay_Cap">'[63]Baseline'!#REF!</definedName>
    <definedName name="pchBM">#REF!</definedName>
    <definedName name="pchBMG">#REF!</definedName>
    <definedName name="pchBX">#REF!</definedName>
    <definedName name="pchBXG">#REF!</definedName>
    <definedName name="pchNM_R">'[30]weo_real'!#REF!</definedName>
    <definedName name="pchNMG_R">'[21]Q1'!$E$45:$AH$45</definedName>
    <definedName name="pchNX_R">'[30]weo_real'!#REF!</definedName>
    <definedName name="pchNXG_R">'[21]Q1'!$E$36:$AH$36</definedName>
    <definedName name="pchTX_D">#REF!</definedName>
    <definedName name="pchTXG_D">#REF!</definedName>
    <definedName name="pchWPCP33_D">#REF!</definedName>
    <definedName name="pclub">#REF!</definedName>
    <definedName name="PCPI">'[19]WEO LINK'!#REF!</definedName>
    <definedName name="PCPI_20">'[19]WEO LINK'!#REF!</definedName>
    <definedName name="PCPI_28">'[19]WEO LINK'!#REF!</definedName>
    <definedName name="PCPIG">'[21]Q3'!$E$22:$AH$22</definedName>
    <definedName name="PCPIG_14">NA()</definedName>
    <definedName name="PCPIG_2">NA()</definedName>
    <definedName name="PCPIG_25">NA()</definedName>
    <definedName name="PD_JH">'[64]Output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'[14]BFtab10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'[32]REER Forecast'!#REF!</definedName>
    <definedName name="PPPI95">'[65]WPI'!#REF!</definedName>
    <definedName name="PPPWGT">NA()</definedName>
    <definedName name="PRICES">#REF!</definedName>
    <definedName name="print_aea">#REF!</definedName>
    <definedName name="_xlnm.Print_Area" localSheetId="0">'Sinteza - An 2'!$A$2:$M$56</definedName>
    <definedName name="PRINT_AREA_MI">'[41]EU2DBase'!$C$12:$U$156</definedName>
    <definedName name="Print_Area1">'[66]Tab16_2000_'!$A$1:$G$33</definedName>
    <definedName name="Print_Area2">'[66]Tab16_2000_'!$A$1:$G$33</definedName>
    <definedName name="Print_Area3">'[66]Tab16_2000_'!$A$1:$G$33</definedName>
    <definedName name="_xlnm.Print_Titles" localSheetId="0">'Sinteza - An 2'!$4:$11</definedName>
    <definedName name="PRINT_TITLES_MI">#REF!</definedName>
    <definedName name="Print1">'[67]DATA'!$A$2:$BK$75</definedName>
    <definedName name="Print2">'[67]DATA'!$A$77:$AX$111</definedName>
    <definedName name="Print3">'[67]DATA'!$A$112:$CH$112</definedName>
    <definedName name="Print4">'[67]DATA'!$A$113:$AX$125</definedName>
    <definedName name="Print5">'[67]DATA'!$A$128:$AM$133</definedName>
    <definedName name="Print6">'[67]DATA'!#REF!</definedName>
    <definedName name="Print6_9">'[67]DATA'!$A$135:$N$199</definedName>
    <definedName name="printme">#REF!</definedName>
    <definedName name="PRINTNMP">#REF!</definedName>
    <definedName name="PrintThis_Links">'[49]Links'!$A$1:$F$33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'[68]2001_02 Debt Service :Debtind'!$B$2:$J$72</definedName>
    <definedName name="PROJ">'[68]MT_Low:XMS'!$B$2:$N$57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'[69]GRAFPROM'!#REF!</definedName>
    <definedName name="ProposedCredits">#REF!</definedName>
    <definedName name="prt">'[13]real'!$A$1:$V$98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'[18]Quarterly Raw Data'!#REF!</definedName>
    <definedName name="QTAB7">'[18]Quarterly MacroFlow'!#REF!</definedName>
    <definedName name="QTAB7A">'[18]Quarterly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WEO '[12]LINK'!$A$1:$A$42</definedName>
    <definedName name="RANGENAME_11">#REF!</definedName>
    <definedName name="rateavuseuro">'[22]INweo'!$E$20:$BP$20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'[22]INweo'!$E$21:$BP$21</definedName>
    <definedName name="Ratios">#REF!</definedName>
    <definedName name="Ratios_14">#REF!</definedName>
    <definedName name="Ratios_25">#REF!</definedName>
    <definedName name="REA_EXP">'[70]OUT'!$L$46:$S$88</definedName>
    <definedName name="REA_SEC">'[70]OUT'!$L$191:$S$218</definedName>
    <definedName name="REAL">#REF!</definedName>
    <definedName name="REAL_SAV">'[70]OUT'!$L$8:$S$30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'[13]Montabs'!$B$482:$AJ$533</definedName>
    <definedName name="REDCBACC">'[13]Montabs'!$B$482:$AM$533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'[13]Montabs'!$B$537:$AM$589</definedName>
    <definedName name="REDMS">'[13]Montabs'!$B$536:$AJ$589</definedName>
    <definedName name="REDTab10">'[71]Documents'!$B$454:$H$501</definedName>
    <definedName name="REDTab35">'[72]RED'!#REF!</definedName>
    <definedName name="REDTab43a">#REF!</definedName>
    <definedName name="REDTab43b">#REF!</definedName>
    <definedName name="REDTab6">'[71]Documents'!$B$273:$G$320</definedName>
    <definedName name="REDTab8">'[71]Documents'!$B$349:$G$383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'[44]Contents'!$B$79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'[26]RES'!#REF!</definedName>
    <definedName name="RetrieveMode">'[73]Setup'!$A$1:$A$3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'[49]Main'!$AB$28</definedName>
    <definedName name="rngDepartmentDrive">'[49]Main'!$AB$25</definedName>
    <definedName name="rngEMailAddress">'[49]Main'!$AB$22</definedName>
    <definedName name="rngErrorSort">'[49]ErrCheck'!$A$4</definedName>
    <definedName name="rngLastSave">'[49]Main'!$G$21</definedName>
    <definedName name="rngLastSent">'[49]Main'!$G$20</definedName>
    <definedName name="rngLastUpdate">'[49]Links'!$D$2</definedName>
    <definedName name="rngNeedsUpdate">'[49]Links'!$E$2</definedName>
    <definedName name="rngNews">'[49]Main'!$AB$29</definedName>
    <definedName name="RNGNM">#REF!</definedName>
    <definedName name="rngQuestChecked">'[49]ErrCheck'!$A$3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'[11]Output data'!#REF!</definedName>
    <definedName name="SEK">#REF!</definedName>
    <definedName name="SEL_AGRI">'[16]AGRI_old'!$A$1:$S$22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'[70]IN'!$B$22:$S$49</definedName>
    <definedName name="SHEETNAME_11">#REF!</definedName>
    <definedName name="Simple">#REF!</definedName>
    <definedName name="sitab">#REF!</definedName>
    <definedName name="sitab_11">#REF!</definedName>
    <definedName name="som1">'[17]data input'!#REF!</definedName>
    <definedName name="som2">'[17]data input'!#REF!</definedName>
    <definedName name="som3">'[17]data input'!#REF!</definedName>
    <definedName name="somI">'[17]data input'!#REF!</definedName>
    <definedName name="somII">'[17]data input'!#REF!</definedName>
    <definedName name="somIII">'[17]data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'[11]Output data'!#REF!</definedName>
    <definedName name="SRTab6">#REF!</definedName>
    <definedName name="SRTab7">'[72]RED'!#REF!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'[74]IMATA'!$B$45:$B$108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'[17]data input'!#REF!</definedName>
    <definedName name="stat2">'[17]data input'!#REF!</definedName>
    <definedName name="stat3">'[17]data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'[17]data input'!#REF!</definedName>
    <definedName name="statII">'[17]data input'!#REF!</definedName>
    <definedName name="statIII">'[17]data input'!#REF!</definedName>
    <definedName name="Stocks_Dates">'[75]a45'!#REF!</definedName>
    <definedName name="Stocks_Form">'[75]a45'!#REF!</definedName>
    <definedName name="Stocks_IDs">'[75]a45'!#REF!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'[71]Prices'!$A$99:$J$131</definedName>
    <definedName name="T11IMW">'[71]Labor'!$B$3:$J$45</definedName>
    <definedName name="T12ULC">'[71]Labor'!$B$53:$J$97</definedName>
    <definedName name="T13LFE">'[71]Labor'!$B$155:$I$200</definedName>
    <definedName name="T14EPE">'[71]Labor'!$B$256:$J$309</definedName>
    <definedName name="T15ROP">#REF!</definedName>
    <definedName name="T16OPU">#REF!</definedName>
    <definedName name="t1a">#REF!</definedName>
    <definedName name="t2a">#REF!</definedName>
    <definedName name="T2YSECREA">'[76]GDPSEC'!$A$11:$M$80</definedName>
    <definedName name="t3a">#REF!</definedName>
    <definedName name="T3YSECNOM">'[76]GDPSEC'!$A$93:$M$153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'[71]Prices'!$A$3:$R$47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'[16]INT_RATES_old'!$A$1:$I$34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'[77]RED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'[77]RED tables'!#REF!</definedName>
    <definedName name="tab23">#REF!</definedName>
    <definedName name="tab23_11">'[77]RED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'[77]RED tables'!#REF!</definedName>
    <definedName name="tab24">#REF!</definedName>
    <definedName name="tab24_11">'[77]RED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'[77]RED tables'!#REF!</definedName>
    <definedName name="tab25">#REF!</definedName>
    <definedName name="tab25_11">'[77]RED tables'!#REF!</definedName>
    <definedName name="tab25_20">#REF!</definedName>
    <definedName name="tab25_28">#REF!</definedName>
    <definedName name="tab25_66">'[77]RED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4">#REF!</definedName>
    <definedName name="TAB4_11">'[78]E'!$A$1:$AK$43</definedName>
    <definedName name="tab4_14">#REF!</definedName>
    <definedName name="tab4_2">#REF!</definedName>
    <definedName name="tab4_25">#REF!</definedName>
    <definedName name="tab4_28">#REF!</definedName>
    <definedName name="TAB4_66">'[78]E'!$A$1:$AK$43</definedName>
    <definedName name="tab43">#REF!</definedName>
    <definedName name="tab44">#REF!</definedName>
    <definedName name="TAB4A">'[78]E'!$B$102:$AK$153</definedName>
    <definedName name="TAB4B">'[78]E'!$B$48:$AK$100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'[18]Annual Tables'!#REF!</definedName>
    <definedName name="TAB6B">'[18]Annual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'[16]MSURVEY_old'!$A$1:$H$52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'[79]Table'!$A$1:$AA$81</definedName>
    <definedName name="Table__47">'[80]RED47'!$A$1:$I$53</definedName>
    <definedName name="Table_1">#REF!</definedName>
    <definedName name="Table_1.__Armenia__Selected_Economic_Indicators">'[16]SEI_OLD'!$A$1:$G$59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'[16]LABORMKT_OLD'!$A$1:$O$37</definedName>
    <definedName name="table_11">#REF!</definedName>
    <definedName name="Table_11._Armenia___Average_Monthly_Wages_in_the_State_Sector__1994_99__1">'[16]WAGES_old'!$A$1:$F$63</definedName>
    <definedName name="Table_12.__Armenia__Labor_Force__Employment__and_Unemployment__1994_99">'[16]EMPLOY_old'!$A$1:$H$53</definedName>
    <definedName name="Table_13._Armenia___Employment_in_the_Public_Sector__1994_99">'[16]EMPL_PUBL_old'!$A$1:$F$27</definedName>
    <definedName name="Table_14">#REF!</definedName>
    <definedName name="Table_14._Armenia___Budgetary_Sector_Employment__1994_99">'[16]EMPL_BUDG_old'!$A$1:$K$17</definedName>
    <definedName name="Table_15._Armenia___Consolidated_Government_Fiscal_Operations__1994_99">#REF!</definedName>
    <definedName name="Table_16._Armenia___Consolidated_Government_Fiscal_Operations__1994_99">#REF!</definedName>
    <definedName name="Table_17._Armenia___State_Budget__1994_99">#REF!</definedName>
    <definedName name="Table_18._Armenia___State_Budget__1994_99">#REF!</definedName>
    <definedName name="Table_19._Armenia___Distribution_of_Current_Expenditures_in_the_Consolidated_Government_Budget__1994_99">'[16]EXPEN_old'!$A$1:$F$25</definedName>
    <definedName name="Table_2.__Armenia___Real_Gross_Domestic_Product_Growth__1994_99">'[16]NGDP_R_old'!$A$1:$L$35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0._Armenia___Composition_of_Tax_Revenues_in_Consolidated_Government_Budget__1994_99">'[16]TAX_REV_old'!$A$1:$F$24</definedName>
    <definedName name="Table_21._Armenia___Accounts_of_the_Central_Bank__1994_99">'[16]CBANK_old'!$A$1:$U$46</definedName>
    <definedName name="Table_22._Armenia___Monetary_Survey__1994_99">'[16]MSURVEY_old'!$A$1:$Q$52</definedName>
    <definedName name="Table_23._Armenia___Commercial_Banks___Interest_Rates_for_Loans_and_Deposits_in_Drams_and_U.S._Dollars__1996_99">'[16]INT_RATES_old'!$A$1:$R$32</definedName>
    <definedName name="Table_24._Armenia___Treasury_Bills__1995_99">'[16]Tbill_old'!$A$1:$U$31</definedName>
    <definedName name="Table_25">#REF!</definedName>
    <definedName name="Table_25._Armenia___Quarterly_Balance_of_Payments_and_External_Financing__1995_99">'[16]BOP_Q_OLD'!$A$1:$F$74</definedName>
    <definedName name="Table_26._Armenia___Summary_External_Debt_Data__1995_99">'[16]EXTDEBT_OLD'!$A$1:$F$45</definedName>
    <definedName name="Table_27.__Armenia___Commodity_Composition_of_Trade__1995_99">'[16]COMP_TRADE'!$A$1:$F$29</definedName>
    <definedName name="Table_28._Armenia___Direction_of_Trade__1995_99">'[16]DOT'!$A$1:$F$66</definedName>
    <definedName name="Table_29._Armenia___Incorporatized_and_Partially_Privatized_Enterprises__1994_99">'[16]PRIVATE_OLD'!$A$1:$G$29</definedName>
    <definedName name="Table_3.__Armenia_Quarterly_Real_GDP_1997_99">'[16]GDP_q_old'!$A$1:$P$31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0._Armenia___Banking_System_Indicators__1997_99">'[16]BNKIND_old'!$A$1:$M$16</definedName>
    <definedName name="Table_31._Armenia___Banking_Sector_Loans__1996_99">'[16]BNKLOANS_old'!$A$1:$O$40</definedName>
    <definedName name="Table_32._Armenia___Total_Electricity_Generation__Distribution_and_Collection__1994_99">'[16]ELECTR_old'!$A$1:$F$51</definedName>
    <definedName name="Table_33._General_Government_Tax_Revenue_in_Selected_BRO_Countries">#REF!</definedName>
    <definedName name="Table_34._General_Government_Tax_Revenue_Performance_in_Armenia_and_Comparator_Countries_1995___1998_1">'[16]taxrevSum'!$A$1:$F$52</definedName>
    <definedName name="Table_4.__Moldova____Monetary_Survey_and_Projections__1994_98_1">#REF!</definedName>
    <definedName name="Table_4._Armenia___Gross_Domestic_Product__1994_99">'[16]NGDP_old'!$A$1:$O$33</definedName>
    <definedName name="Table_4SR">#REF!</definedName>
    <definedName name="Table_5._Armenia___Production_of_Selected_Agricultural_Products__1994_99">'[16]AGRI_old'!$A$1:$S$22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'[16]INDCOM_old'!$A$1:$L$31</definedName>
    <definedName name="Table_7._Armenia___Consumer_Prices__1994_99">'[16]CPI_old'!$A$1:$I$102</definedName>
    <definedName name="Table_8.__Armenia___Selected_Energy_Prices__1994_99__1">'[16]ENERGY_old'!$A$1:$AF$25</definedName>
    <definedName name="Table_9._Armenia___Regulated_Prices_for_Main_Commodities_and_Services__1994_99__1">'[16]MAINCOM_old '!$A$1:$H$20</definedName>
    <definedName name="Table_debt">'[81]Table'!$A$3:$AB$70</definedName>
    <definedName name="Table_debt_14">#REF!</definedName>
    <definedName name="Table_debt_25">#REF!</definedName>
    <definedName name="Table_debt_new">'[82]Table'!$A$3:$AB$70</definedName>
    <definedName name="Table_debt_new_11">'[83]Table'!$A$3:$AB$70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'[70]Labor'!$A$1:$X$58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'[81]Table_GEF'!$B$2:$T$51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'[49]ErrCheck'!$A$3:$E$5</definedName>
    <definedName name="tblLinks">'[49]Links'!$A$4:$F$33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'[19]WEO LINK'!#REF!</definedName>
    <definedName name="TMG_D_11">'[20]WEO LINK'!#REF!</definedName>
    <definedName name="TMG_D_14">'[25]Q5'!$E$23:$AH$23</definedName>
    <definedName name="TMG_D_2">'[25]Q5'!$E$23:$AH$23</definedName>
    <definedName name="TMG_D_20">'[19]WEO LINK'!#REF!</definedName>
    <definedName name="TMG_D_25">'[25]Q5'!$E$23:$AH$23</definedName>
    <definedName name="TMG_D_28">'[19]WEO LINK'!#REF!</definedName>
    <definedName name="TMG_D_66">'[20]WEO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'[19]WEO LINK'!#REF!</definedName>
    <definedName name="TMGO_11">'[20]WEO LINK'!#REF!</definedName>
    <definedName name="TMGO_14">NA()</definedName>
    <definedName name="TMGO_2">NA()</definedName>
    <definedName name="TMGO_20">'[19]WEO LINK'!#REF!</definedName>
    <definedName name="TMGO_25">NA()</definedName>
    <definedName name="TMGO_28">'[19]WEO LINK'!#REF!</definedName>
    <definedName name="TMGO_66">'[20]WEO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'[26]Trade'!#REF!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'[16]INT_RATES_old'!$A$1:$A$33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'[19]WEO LINK'!#REF!</definedName>
    <definedName name="TXG_D_11">'[20]WEO LINK'!#REF!</definedName>
    <definedName name="TXG_D_14">NA()</definedName>
    <definedName name="TXG_D_2">NA()</definedName>
    <definedName name="TXG_D_20">'[19]WEO LINK'!#REF!</definedName>
    <definedName name="TXG_D_25">NA()</definedName>
    <definedName name="TXG_D_28">'[19]WEO LINK'!#REF!</definedName>
    <definedName name="TXG_D_66">'[20]WEO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'[19]WEO LINK'!#REF!</definedName>
    <definedName name="TXGO_11">'[20]WEO LINK'!#REF!</definedName>
    <definedName name="TXGO_14">NA()</definedName>
    <definedName name="TXGO_2">NA()</definedName>
    <definedName name="TXGO_20">'[19]WEO LINK'!#REF!</definedName>
    <definedName name="TXGO_25">NA()</definedName>
    <definedName name="TXGO_28">'[19]WEO LINK'!#REF!</definedName>
    <definedName name="TXGO_66">'[20]WEO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'[41]EU2DBase'!$C$1:$F$196</definedName>
    <definedName name="UKR2">'[41]EU2DBase'!$G$1:$U$196</definedName>
    <definedName name="UKR3">'[41]EU2DBase'!#REF!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'[44]Contents'!$B$80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'[13]Montabs:junk'!$B$17:$U$38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'[16]WAGES_old'!$A$1:$G$62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'[33]WEO'!#REF!</definedName>
    <definedName name="WIN_66">'[33]WEO'!#REF!</definedName>
    <definedName name="WPCP33_D">#REF!</definedName>
    <definedName name="WPCP33pch">#REF!</definedName>
    <definedName name="WPI">'[32]REER Forecast'!#REF!</definedName>
    <definedName name="Wt_d">#REF!</definedName>
    <definedName name="xdf">#REF!</definedName>
    <definedName name="xdr">#REF!</definedName>
    <definedName name="xgoods">'[23]CAgds'!$D$12:$BO$12</definedName>
    <definedName name="xgoods_11">'[59]CAgds'!$D$12:$BO$12</definedName>
    <definedName name="XGS">#REF!</definedName>
    <definedName name="xinc">'[23]CAinc'!$D$12:$BO$12</definedName>
    <definedName name="xinc_11">'[59]CAinc'!$D$12:$BO$12</definedName>
    <definedName name="xnfs">'[23]CAnfs'!$D$12:$BO$12</definedName>
    <definedName name="xnfs_11">'[59]CAnfs'!$D$12:$BO$12</definedName>
    <definedName name="XOF">#REF!</definedName>
    <definedName name="xr">#REF!</definedName>
    <definedName name="xxWRS_1">WEO '[12]LINK'!$A$1:$A$42</definedName>
    <definedName name="xxWRS_1_15">WEO '[12]LINK'!$A$1:$A$42</definedName>
    <definedName name="xxWRS_1_17">WEO '[12]LINK'!$A$1:$A$42</definedName>
    <definedName name="xxWRS_1_2">#REF!</definedName>
    <definedName name="xxWRS_1_20">WEO '[12]LINK'!$A$1:$A$42</definedName>
    <definedName name="xxWRS_1_22">WEO '[12]LINK'!$A$1:$A$42</definedName>
    <definedName name="xxWRS_1_24">WEO '[12]LINK'!$A$1:$A$42</definedName>
    <definedName name="xxWRS_1_28">WEO '[12]LINK'!$A$1:$A$42</definedName>
    <definedName name="xxWRS_1_37">WEO '[12]LINK'!$A$1:$A$42</definedName>
    <definedName name="xxWRS_1_38">WEO '[12]LINK'!$A$1:$A$42</definedName>
    <definedName name="xxWRS_1_46">WEO '[12]LINK'!$A$1:$A$42</definedName>
    <definedName name="xxWRS_1_47">WEO '[12]LINK'!$A$1:$A$42</definedName>
    <definedName name="xxWRS_1_49">WEO '[12]LINK'!$A$1:$A$42</definedName>
    <definedName name="xxWRS_1_54">WEO '[12]LINK'!$A$1:$A$42</definedName>
    <definedName name="xxWRS_1_55">WEO '[12]LINK'!$A$1:$A$42</definedName>
    <definedName name="xxWRS_1_56">WEO '[12]LINK'!$A$1:$A$42</definedName>
    <definedName name="xxWRS_1_57">WEO '[12]LINK'!$A$1:$A$42</definedName>
    <definedName name="xxWRS_1_61">WEO '[12]LINK'!$A$1:$A$42</definedName>
    <definedName name="xxWRS_1_63">WEO '[12]LINK'!$A$1:$A$42</definedName>
    <definedName name="xxWRS_1_64">WEO '[12]LINK'!$A$1:$A$42</definedName>
    <definedName name="xxWRS_1_65">WEO '[12]LINK'!$A$1:$A$42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'[84]Table'!$A$3:$AB$70</definedName>
    <definedName name="xxxxx_11">'[85]Table'!$A$3:$AB$70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'[86]ass'!$7:$7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'[87]oth'!$17:$17</definedName>
    <definedName name="zRoWCPIchange">#REF!</definedName>
    <definedName name="zRoWCPIchange_14">#REF!</definedName>
    <definedName name="zRoWCPIchange_25">#REF!</definedName>
    <definedName name="zSDReRate">'[87]ass'!$24:$24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'[88]до викупа'!$E$664</definedName>
  </definedNames>
  <calcPr fullCalcOnLoad="1"/>
</workbook>
</file>

<file path=xl/sharedStrings.xml><?xml version="1.0" encoding="utf-8"?>
<sst xmlns="http://schemas.openxmlformats.org/spreadsheetml/2006/main" count="53" uniqueCount="48">
  <si>
    <t xml:space="preserve"> EXECUŢIA BUGETULUI GENERAL CONSOLIDAT 01 Ianuarie - 31 mai</t>
  </si>
  <si>
    <t xml:space="preserve">    </t>
  </si>
  <si>
    <t xml:space="preserve"> Realizari  2013</t>
  </si>
  <si>
    <t>Realizari  2014</t>
  </si>
  <si>
    <t xml:space="preserve"> Diferenţe    2014
   faţă de      2013</t>
  </si>
  <si>
    <t>mil.lei</t>
  </si>
  <si>
    <t>% din PIB</t>
  </si>
  <si>
    <t>% din total</t>
  </si>
  <si>
    <t xml:space="preserve">(%)         </t>
  </si>
  <si>
    <t>PIB</t>
  </si>
  <si>
    <t xml:space="preserve">VENITURI TOTALE 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</si>
  <si>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</si>
  <si>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</si>
  <si>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</si>
  <si>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</si>
  <si>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</si>
  <si>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</si>
  <si>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</si>
  <si>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</si>
  <si>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>TVA</t>
  </si>
  <si>
    <t>Accize</t>
  </si>
  <si>
    <t>Alte impozite si taxe pe bunuri si servicii</t>
  </si>
  <si>
    <t xml:space="preserve">Taxa pe utilizarea bunurilor, autorizarea utilizarii bunurilor sau pe  desfasurarea de activitati </t>
  </si>
  <si>
    <t>Impozitul pe comertul exterior si tranzactiile internationale (taxe vamale)</t>
  </si>
  <si>
    <t>Alte impozite si taxe fiscale</t>
  </si>
  <si>
    <t xml:space="preserve">Contributii de asigurari </t>
  </si>
  <si>
    <t>Venituri nefiscale</t>
  </si>
  <si>
    <t>Venituri din capital</t>
  </si>
  <si>
    <t>Donatii</t>
  </si>
  <si>
    <t>Sume primite de la UE in contul platilor efectuate si prefinantare</t>
  </si>
  <si>
    <t>Operatiuni financiare</t>
  </si>
  <si>
    <t>Sume incasate in contul unic (bugetul de stat)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</si>
  <si>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</si>
  <si>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</si>
  <si>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</si>
  <si>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</si>
  <si>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</si>
  <si>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</si>
  <si>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- Total </t>
  </si>
  <si>
    <t xml:space="preserve">Transferuri intre unitati ale administratiei publice </t>
  </si>
  <si>
    <t xml:space="preserve">Alte transferuri </t>
  </si>
  <si>
    <t>Proiecte cu finantare din fonduri                        externe nerambursabile</t>
  </si>
  <si>
    <t>Asistenta sociala</t>
  </si>
  <si>
    <t>Alte cheltuieli</t>
  </si>
  <si>
    <t>Cheltuieli aferente programelor cu                      finantare rambursabila</t>
  </si>
  <si>
    <t>Cheltuieli de capital</t>
  </si>
  <si>
    <t>Plati efectuate in anii precedenti si recuperate in anul curent</t>
  </si>
  <si>
    <t>EXCEDENT(+) / DEFICIT(-)</t>
  </si>
</sst>
</file>

<file path=xl/styles.xml><?xml version="1.0" encoding="utf-8"?>
<styleSheet xmlns="http://schemas.openxmlformats.org/spreadsheetml/2006/main">
  <numFmts count="6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_);\(#,##0.0\)"/>
    <numFmt numFmtId="165" formatCode="#,##0.0"/>
    <numFmt numFmtId="166" formatCode="#,##0.000"/>
    <numFmt numFmtId="167" formatCode="0.0"/>
    <numFmt numFmtId="168" formatCode="#,##0.0000"/>
    <numFmt numFmtId="169" formatCode="#,##0.00000"/>
    <numFmt numFmtId="170" formatCode="0.000"/>
    <numFmt numFmtId="171" formatCode="#,##0.000000"/>
    <numFmt numFmtId="172" formatCode="0.0%"/>
    <numFmt numFmtId="173" formatCode="_(* #,##0_);_(* \(#,##0\);_(* &quot;-&quot;??_);_(@_)"/>
    <numFmt numFmtId="174" formatCode="#,##0_);\(#,##0\)"/>
    <numFmt numFmtId="175" formatCode="\$#,##0_);[Red]&quot;($&quot;#,##0\)"/>
    <numFmt numFmtId="176" formatCode="&quot;   &quot;@"/>
    <numFmt numFmtId="177" formatCode="&quot;      &quot;@"/>
    <numFmt numFmtId="178" formatCode="&quot;         &quot;@"/>
    <numFmt numFmtId="179" formatCode="&quot;            &quot;@"/>
    <numFmt numFmtId="180" formatCode="&quot;               &quot;@"/>
    <numFmt numFmtId="181" formatCode="General_)"/>
    <numFmt numFmtId="182" formatCode="0.000_)"/>
    <numFmt numFmtId="183" formatCode="#,##0.0;\-#,##0.0;&quot;--&quot;"/>
    <numFmt numFmtId="184" formatCode="#,##0&quot; лв&quot;;\-#,##0&quot; лв&quot;"/>
    <numFmt numFmtId="185" formatCode="mmmm\ d&quot;, &quot;yyyy"/>
    <numFmt numFmtId="186" formatCode="_-[$€-2]* #,##0.00_-;\-[$€-2]* #,##0.00_-;_-[$€-2]* \-??_-"/>
    <numFmt numFmtId="187" formatCode="_-* #,##0\ _F_t_-;\-* #,##0\ _F_t_-;_-* &quot;- &quot;_F_t_-;_-@_-"/>
    <numFmt numFmtId="188" formatCode="_-* #,##0.00\ _F_t_-;\-* #,##0.00\ _F_t_-;_-* \-??\ _F_t_-;_-@_-"/>
    <numFmt numFmtId="189" formatCode="#."/>
    <numFmt numFmtId="190" formatCode="#,##0&quot; Kč&quot;;\-#,##0&quot; Kč&quot;"/>
    <numFmt numFmtId="191" formatCode="_-* #,##0.00&quot; Kč&quot;_-;\-* #,##0.00&quot; Kč&quot;_-;_-* \-??&quot; Kč&quot;_-;_-@_-"/>
    <numFmt numFmtId="192" formatCode="_(* #,##0_);_(* \(#,##0\);_(* \-_);_(@_)"/>
    <numFmt numFmtId="193" formatCode="_(* #,##0.00_);_(* \(#,##0.00\);_(* \-??_);_(@_)"/>
    <numFmt numFmtId="194" formatCode="_-* #,##0.00\ _F_-;\-* #,##0.00\ _F_-;_-* \-??\ _F_-;_-@_-"/>
    <numFmt numFmtId="195" formatCode="\$#,##0_);&quot;($&quot;#,##0\)"/>
    <numFmt numFmtId="196" formatCode="_(\$* #,##0_);_(\$* \(#,##0\);_(\$* \-_);_(@_)"/>
    <numFmt numFmtId="197" formatCode="_(\$* #,##0.00_);_(\$* \(#,##0.00\);_(\$* \-??_);_(@_)"/>
    <numFmt numFmtId="198" formatCode="[&gt;=0.05]#,##0.0;[&lt;=-0.05]\-#,##0.0;?0.0"/>
    <numFmt numFmtId="199" formatCode="_-* #,##0&quot; Ft&quot;_-;\-* #,##0&quot; Ft&quot;_-;_-* &quot;- Ft&quot;_-;_-@_-"/>
    <numFmt numFmtId="200" formatCode="_-* #,##0.00&quot; Ft&quot;_-;\-* #,##0.00&quot; Ft&quot;_-;_-* \-??&quot; Ft&quot;_-;_-@_-"/>
    <numFmt numFmtId="201" formatCode="[Black]#,##0.0;[Black]\-#,##0.0;;"/>
    <numFmt numFmtId="202" formatCode="[Black][&gt;0.05]#,##0.0;[Black][&lt;-0.05]\-#,##0.0;;"/>
    <numFmt numFmtId="203" formatCode="[Black][&gt;0.5]#,##0;[Black][&lt;-0.5]\-#,##0;;"/>
    <numFmt numFmtId="204" formatCode="#,##0.0____"/>
    <numFmt numFmtId="205" formatCode="#\ ##0.0"/>
    <numFmt numFmtId="206" formatCode="mmmm\ yyyy"/>
    <numFmt numFmtId="207" formatCode="_-* #,##0&quot; к.&quot;_-;\-* #,##0&quot; к.&quot;_-;_-* &quot;- к.&quot;_-;_-@_-"/>
    <numFmt numFmtId="208" formatCode="_-* #,##0.00&quot; к.&quot;_-;\-* #,##0.00&quot; к.&quot;_-;_-* \-??&quot; к.&quot;_-;_-@_-"/>
    <numFmt numFmtId="209" formatCode="_-* #,##0\ _г_р_н_._-;\-* #,##0\ _г_р_н_._-;_-* &quot;- &quot;_г_р_н_._-;_-@_-"/>
    <numFmt numFmtId="210" formatCode="_-* #,##0.00\ _г_р_н_._-;\-* #,##0.00\ _г_р_н_._-;_-* \-??\ _г_р_н_._-;_-@_-"/>
    <numFmt numFmtId="211" formatCode="_-* #,##0\ _к_._-;\-* #,##0\ _к_._-;_-* &quot;- &quot;_к_._-;_-@_-"/>
    <numFmt numFmtId="212" formatCode="#,##0\ \ \ \ "/>
    <numFmt numFmtId="213" formatCode="#,##0.0000000"/>
    <numFmt numFmtId="214" formatCode="#,##0.00000000"/>
    <numFmt numFmtId="215" formatCode="_(* #,##0.00_);_(* \(#,##0.00\);_(* &quot;-&quot;??_);_(@_)"/>
    <numFmt numFmtId="216" formatCode="_-* #,##0.00000\ _l_e_i_-;\-* #,##0.00000\ _l_e_i_-;_-* &quot;-&quot;??\ _l_e_i_-;_-@_-"/>
    <numFmt numFmtId="217" formatCode="_-* #,##0.00\ _D_M_-;\-* #,##0.00\ _D_M_-;_-* &quot;-&quot;??\ _D_M_-;_-@_-"/>
    <numFmt numFmtId="218" formatCode="_-* #,##0.0\ _l_e_i_-;\-* #,##0.0\ _l_e_i_-;_-* &quot;-&quot;??\ _l_e_i_-;_-@_-"/>
    <numFmt numFmtId="219" formatCode="0.0000"/>
    <numFmt numFmtId="220" formatCode="#,##0.0_ ;\-#,##0.0\ "/>
    <numFmt numFmtId="221" formatCode="_-* #,##0.000\ _l_e_i_-;\-* #,##0.000\ _l_e_i_-;_-* &quot;-&quot;??\ _l_e_i_-;_-@_-"/>
    <numFmt numFmtId="222" formatCode="_-* #,##0.0000\ _l_e_i_-;\-* #,##0.0000\ _l_e_i_-;_-* &quot;-&quot;??\ _l_e_i_-;_-@_-"/>
  </numFmts>
  <fonts count="79">
    <font>
      <sz val="10"/>
      <name val="Arial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Times New Roman Cyr"/>
      <family val="1"/>
    </font>
    <font>
      <sz val="8"/>
      <color indexed="12"/>
      <name val="Helv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2"/>
      <name val="Tms Rmn"/>
      <family val="1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sz val="11"/>
      <color indexed="8"/>
      <name val="Arial"/>
      <family val="2"/>
    </font>
    <font>
      <sz val="11"/>
      <name val="Tms Rmn"/>
      <family val="1"/>
    </font>
    <font>
      <sz val="9"/>
      <name val="Times New Roman"/>
      <family val="1"/>
    </font>
    <font>
      <sz val="10"/>
      <name val="Helv"/>
      <family val="2"/>
    </font>
    <font>
      <sz val="11"/>
      <name val="Arial"/>
      <family val="2"/>
    </font>
    <font>
      <sz val="12"/>
      <name val="Times New Roman"/>
      <family val="1"/>
    </font>
    <font>
      <sz val="11"/>
      <color indexed="62"/>
      <name val="Calibri"/>
      <family val="2"/>
    </font>
    <font>
      <sz val="12"/>
      <name val="Helv"/>
      <family val="2"/>
    </font>
    <font>
      <i/>
      <sz val="11"/>
      <color indexed="23"/>
      <name val="Calibri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12"/>
      <name val="Helv"/>
      <family val="2"/>
    </font>
    <font>
      <sz val="14"/>
      <name val="Helv"/>
      <family val="2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 New"/>
      <family val="3"/>
    </font>
    <font>
      <u val="single"/>
      <sz val="10"/>
      <color indexed="12"/>
      <name val="Times New Roman CE"/>
      <family val="1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u val="single"/>
      <sz val="11"/>
      <color indexed="20"/>
      <name val="Times New Roman Cyr"/>
      <family val="1"/>
    </font>
    <font>
      <sz val="10"/>
      <name val="Times Armenian"/>
      <family val="0"/>
    </font>
    <font>
      <sz val="10"/>
      <name val="CTimesRoman"/>
      <family val="0"/>
    </font>
    <font>
      <sz val="8"/>
      <color indexed="8"/>
      <name val="Helv"/>
      <family val="2"/>
    </font>
    <font>
      <u val="single"/>
      <sz val="10"/>
      <color indexed="20"/>
      <name val="Times New Roman CE"/>
      <family val="1"/>
    </font>
    <font>
      <sz val="10"/>
      <name val="Arial CE"/>
      <family val="2"/>
    </font>
    <font>
      <sz val="10"/>
      <name val="Courier New"/>
      <family val="3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Tms Rmn"/>
      <family val="1"/>
    </font>
    <font>
      <sz val="10"/>
      <name val="MS Sans Serif"/>
      <family val="2"/>
    </font>
    <font>
      <sz val="10"/>
      <name val="Times New Roman CE"/>
      <family val="1"/>
    </font>
    <font>
      <sz val="10"/>
      <color indexed="10"/>
      <name val="MS Sans Serif"/>
      <family val="2"/>
    </font>
    <font>
      <sz val="8"/>
      <name val="Helv"/>
      <family val="2"/>
    </font>
    <font>
      <b/>
      <sz val="10"/>
      <name val="Tms Rmn"/>
      <family val="1"/>
    </font>
    <font>
      <b/>
      <sz val="8"/>
      <color indexed="8"/>
      <name val="Tahoma"/>
      <family val="2"/>
    </font>
    <font>
      <b/>
      <i/>
      <u val="single"/>
      <sz val="8"/>
      <color indexed="8"/>
      <name val="Tahoma"/>
      <family val="2"/>
    </font>
    <font>
      <b/>
      <u val="single"/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18"/>
      <name val="Arial CE"/>
      <family val="2"/>
    </font>
    <font>
      <b/>
      <sz val="12"/>
      <name val="Arial CE"/>
      <family val="2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u val="single"/>
      <sz val="10"/>
      <color indexed="20"/>
      <name val="Arial Cyr"/>
      <family val="2"/>
    </font>
    <font>
      <b/>
      <sz val="10"/>
      <name val="Arial Cyr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178" fontId="1" fillId="0" borderId="0" applyFill="0" applyBorder="0" applyAlignment="0" applyProtection="0"/>
    <xf numFmtId="179" fontId="1" fillId="0" borderId="0" applyFill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180" fontId="1" fillId="0" borderId="0" applyFill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181" fontId="4" fillId="0" borderId="0" applyFill="0" applyBorder="0" applyAlignment="0" applyProtection="0"/>
    <xf numFmtId="181" fontId="4" fillId="0" borderId="0" applyFill="0" applyBorder="0" applyAlignment="0" applyProtection="0"/>
    <xf numFmtId="175" fontId="1" fillId="0" borderId="0" applyFill="0" applyBorder="0" applyAlignment="0" applyProtection="0"/>
    <xf numFmtId="0" fontId="5" fillId="0" borderId="1">
      <alignment/>
      <protection hidden="1"/>
    </xf>
    <xf numFmtId="181" fontId="1" fillId="20" borderId="0" applyBorder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181" fontId="8" fillId="0" borderId="0" applyFill="0" applyBorder="0" applyAlignment="0" applyProtection="0"/>
    <xf numFmtId="0" fontId="9" fillId="4" borderId="0" applyNumberFormat="0" applyBorder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181" fontId="1" fillId="0" borderId="3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22" borderId="5" applyNumberFormat="0" applyAlignment="0" applyProtection="0"/>
    <xf numFmtId="0" fontId="13" fillId="23" borderId="6">
      <alignment horizontal="right" vertical="center"/>
      <protection/>
    </xf>
    <xf numFmtId="0" fontId="14" fillId="23" borderId="6">
      <alignment horizontal="right" vertical="center"/>
      <protection/>
    </xf>
    <xf numFmtId="0" fontId="0" fillId="23" borderId="7">
      <alignment/>
      <protection/>
    </xf>
    <xf numFmtId="0" fontId="15" fillId="24" borderId="6">
      <alignment horizontal="center" vertical="center"/>
      <protection/>
    </xf>
    <xf numFmtId="0" fontId="13" fillId="23" borderId="6">
      <alignment horizontal="right" vertical="center"/>
      <protection/>
    </xf>
    <xf numFmtId="0" fontId="0" fillId="23" borderId="0">
      <alignment/>
      <protection/>
    </xf>
    <xf numFmtId="0" fontId="16" fillId="23" borderId="6">
      <alignment horizontal="left" vertical="center"/>
      <protection/>
    </xf>
    <xf numFmtId="0" fontId="16" fillId="23" borderId="8">
      <alignment vertical="center"/>
      <protection/>
    </xf>
    <xf numFmtId="0" fontId="17" fillId="23" borderId="9">
      <alignment vertical="center"/>
      <protection/>
    </xf>
    <xf numFmtId="0" fontId="16" fillId="23" borderId="6">
      <alignment/>
      <protection/>
    </xf>
    <xf numFmtId="0" fontId="14" fillId="23" borderId="6">
      <alignment horizontal="right" vertical="center"/>
      <protection/>
    </xf>
    <xf numFmtId="0" fontId="18" fillId="25" borderId="6">
      <alignment horizontal="left" vertical="center"/>
      <protection/>
    </xf>
    <xf numFmtId="0" fontId="18" fillId="25" borderId="6">
      <alignment horizontal="left" vertical="center"/>
      <protection/>
    </xf>
    <xf numFmtId="0" fontId="19" fillId="23" borderId="6">
      <alignment horizontal="left" vertical="center"/>
      <protection/>
    </xf>
    <xf numFmtId="0" fontId="20" fillId="23" borderId="7">
      <alignment/>
      <protection/>
    </xf>
    <xf numFmtId="0" fontId="15" fillId="20" borderId="6">
      <alignment horizontal="left" vertical="center"/>
      <protection/>
    </xf>
    <xf numFmtId="43" fontId="0" fillId="0" borderId="0" applyFill="0" applyBorder="0" applyAlignment="0" applyProtection="0"/>
    <xf numFmtId="182" fontId="21" fillId="0" borderId="0">
      <alignment/>
      <protection/>
    </xf>
    <xf numFmtId="182" fontId="21" fillId="0" borderId="0">
      <alignment/>
      <protection/>
    </xf>
    <xf numFmtId="182" fontId="21" fillId="0" borderId="0">
      <alignment/>
      <protection/>
    </xf>
    <xf numFmtId="182" fontId="21" fillId="0" borderId="0">
      <alignment/>
      <protection/>
    </xf>
    <xf numFmtId="182" fontId="21" fillId="0" borderId="0">
      <alignment/>
      <protection/>
    </xf>
    <xf numFmtId="182" fontId="21" fillId="0" borderId="0">
      <alignment/>
      <protection/>
    </xf>
    <xf numFmtId="182" fontId="21" fillId="0" borderId="0">
      <alignment/>
      <protection/>
    </xf>
    <xf numFmtId="182" fontId="21" fillId="0" borderId="0">
      <alignment/>
      <protection/>
    </xf>
    <xf numFmtId="41" fontId="0" fillId="0" borderId="0" applyFill="0" applyBorder="0" applyAlignment="0" applyProtection="0"/>
    <xf numFmtId="21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2" fillId="0" borderId="0">
      <alignment horizontal="right" vertical="top"/>
      <protection/>
    </xf>
    <xf numFmtId="183" fontId="1" fillId="0" borderId="0">
      <alignment/>
      <protection/>
    </xf>
    <xf numFmtId="3" fontId="0" fillId="0" borderId="0" applyFill="0" applyBorder="0" applyAlignment="0" applyProtection="0"/>
    <xf numFmtId="0" fontId="23" fillId="0" borderId="0">
      <alignment/>
      <protection/>
    </xf>
    <xf numFmtId="3" fontId="1" fillId="0" borderId="0" applyFill="0" applyBorder="0" applyAlignment="0" applyProtection="0"/>
    <xf numFmtId="0" fontId="0" fillId="26" borderId="10" applyNumberFormat="0" applyFont="0" applyAlignment="0" applyProtection="0"/>
    <xf numFmtId="212" fontId="24" fillId="0" borderId="11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184" fontId="0" fillId="0" borderId="0" applyFill="0" applyBorder="0" applyAlignment="0" applyProtection="0"/>
    <xf numFmtId="185" fontId="0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26" fillId="7" borderId="2" applyNumberFormat="0" applyAlignment="0" applyProtection="0"/>
    <xf numFmtId="0" fontId="7" fillId="3" borderId="0" applyNumberFormat="0" applyBorder="0" applyAlignment="0" applyProtection="0"/>
    <xf numFmtId="186" fontId="1" fillId="0" borderId="0" applyFill="0" applyBorder="0" applyAlignment="0" applyProtection="0"/>
    <xf numFmtId="181" fontId="27" fillId="0" borderId="0">
      <alignment/>
      <protection/>
    </xf>
    <xf numFmtId="0" fontId="28" fillId="0" borderId="0" applyNumberFormat="0" applyFill="0" applyBorder="0" applyAlignment="0" applyProtection="0"/>
    <xf numFmtId="187" fontId="1" fillId="0" borderId="0" applyFill="0" applyBorder="0" applyAlignment="0" applyProtection="0"/>
    <xf numFmtId="188" fontId="1" fillId="0" borderId="0" applyFill="0" applyBorder="0" applyAlignment="0" applyProtection="0"/>
    <xf numFmtId="0" fontId="29" fillId="0" borderId="0">
      <alignment/>
      <protection locked="0"/>
    </xf>
    <xf numFmtId="0" fontId="29" fillId="0" borderId="0">
      <alignment/>
      <protection locked="0"/>
    </xf>
    <xf numFmtId="0" fontId="30" fillId="0" borderId="0">
      <alignment/>
      <protection locked="0"/>
    </xf>
    <xf numFmtId="0" fontId="29" fillId="0" borderId="0">
      <alignment/>
      <protection locked="0"/>
    </xf>
    <xf numFmtId="0" fontId="31" fillId="0" borderId="0">
      <alignment/>
      <protection/>
    </xf>
    <xf numFmtId="0" fontId="29" fillId="0" borderId="0">
      <alignment/>
      <protection locked="0"/>
    </xf>
    <xf numFmtId="0" fontId="32" fillId="0" borderId="0">
      <alignment/>
      <protection/>
    </xf>
    <xf numFmtId="0" fontId="29" fillId="0" borderId="0">
      <alignment/>
      <protection locked="0"/>
    </xf>
    <xf numFmtId="0" fontId="32" fillId="0" borderId="0">
      <alignment/>
      <protection/>
    </xf>
    <xf numFmtId="0" fontId="30" fillId="0" borderId="0">
      <alignment/>
      <protection locked="0"/>
    </xf>
    <xf numFmtId="0" fontId="32" fillId="0" borderId="0">
      <alignment/>
      <protection/>
    </xf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167" fontId="0" fillId="0" borderId="0" applyFill="0" applyBorder="0" applyAlignment="0" applyProtection="0"/>
    <xf numFmtId="1" fontId="1" fillId="0" borderId="0" applyFill="0" applyBorder="0" applyAlignment="0" applyProtection="0"/>
    <xf numFmtId="167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0" fontId="32" fillId="0" borderId="0">
      <alignment/>
      <protection/>
    </xf>
    <xf numFmtId="0" fontId="27" fillId="0" borderId="0">
      <alignment/>
      <protection/>
    </xf>
    <xf numFmtId="0" fontId="32" fillId="0" borderId="0">
      <alignment/>
      <protection/>
    </xf>
    <xf numFmtId="0" fontId="23" fillId="0" borderId="0">
      <alignment/>
      <protection/>
    </xf>
    <xf numFmtId="0" fontId="33" fillId="0" borderId="0" applyNumberFormat="0" applyFill="0" applyBorder="0" applyAlignment="0" applyProtection="0"/>
    <xf numFmtId="0" fontId="9" fillId="4" borderId="0" applyNumberFormat="0" applyBorder="0" applyAlignment="0" applyProtection="0"/>
    <xf numFmtId="181" fontId="34" fillId="20" borderId="0" applyBorder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189" fontId="38" fillId="0" borderId="0">
      <alignment/>
      <protection locked="0"/>
    </xf>
    <xf numFmtId="189" fontId="38" fillId="0" borderId="0">
      <alignment/>
      <protection locked="0"/>
    </xf>
    <xf numFmtId="181" fontId="39" fillId="0" borderId="0" applyFill="0" applyBorder="0" applyAlignment="0" applyProtection="0"/>
    <xf numFmtId="181" fontId="4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>
      <alignment/>
      <protection/>
    </xf>
    <xf numFmtId="0" fontId="42" fillId="21" borderId="15" applyNumberFormat="0" applyAlignment="0" applyProtection="0"/>
    <xf numFmtId="165" fontId="1" fillId="0" borderId="0" applyFill="0" applyBorder="0" applyAlignment="0" applyProtection="0"/>
    <xf numFmtId="3" fontId="1" fillId="0" borderId="0" applyFill="0" applyBorder="0" applyAlignment="0" applyProtection="0"/>
    <xf numFmtId="0" fontId="26" fillId="7" borderId="2" applyNumberFormat="0" applyAlignment="0" applyProtection="0"/>
    <xf numFmtId="181" fontId="34" fillId="23" borderId="0" applyBorder="0" applyAlignment="0" applyProtection="0"/>
    <xf numFmtId="0" fontId="26" fillId="7" borderId="2" applyNumberFormat="0" applyAlignment="0" applyProtection="0"/>
    <xf numFmtId="0" fontId="7" fillId="3" borderId="0" applyNumberFormat="0" applyBorder="0" applyAlignment="0" applyProtection="0"/>
    <xf numFmtId="0" fontId="26" fillId="7" borderId="2" applyNumberFormat="0" applyAlignment="0" applyProtection="0"/>
    <xf numFmtId="181" fontId="43" fillId="0" borderId="0" applyFill="0" applyBorder="0" applyAlignment="0" applyProtection="0"/>
    <xf numFmtId="0" fontId="44" fillId="0" borderId="0">
      <alignment/>
      <protection/>
    </xf>
    <xf numFmtId="181" fontId="43" fillId="0" borderId="0" applyFill="0" applyBorder="0" applyAlignment="0" applyProtection="0"/>
    <xf numFmtId="165" fontId="45" fillId="0" borderId="0">
      <alignment/>
      <protection/>
    </xf>
    <xf numFmtId="0" fontId="32" fillId="0" borderId="16">
      <alignment/>
      <protection/>
    </xf>
    <xf numFmtId="0" fontId="11" fillId="0" borderId="4" applyNumberFormat="0" applyFill="0" applyAlignment="0" applyProtection="0"/>
    <xf numFmtId="0" fontId="46" fillId="0" borderId="1">
      <alignment horizontal="left"/>
      <protection locked="0"/>
    </xf>
    <xf numFmtId="181" fontId="47" fillId="0" borderId="0" applyFill="0" applyBorder="0" applyAlignment="0" applyProtection="0"/>
    <xf numFmtId="190" fontId="1" fillId="0" borderId="0" applyFill="0" applyBorder="0" applyAlignment="0" applyProtection="0"/>
    <xf numFmtId="191" fontId="1" fillId="0" borderId="0" applyFill="0" applyBorder="0" applyAlignment="0" applyProtection="0"/>
    <xf numFmtId="192" fontId="1" fillId="0" borderId="0" applyFill="0" applyBorder="0" applyAlignment="0" applyProtection="0"/>
    <xf numFmtId="193" fontId="1" fillId="0" borderId="0" applyFill="0" applyBorder="0" applyAlignment="0" applyProtection="0"/>
    <xf numFmtId="192" fontId="1" fillId="0" borderId="0" applyFill="0" applyBorder="0" applyAlignment="0" applyProtection="0"/>
    <xf numFmtId="194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6" fontId="1" fillId="0" borderId="0" applyFill="0" applyBorder="0" applyAlignment="0" applyProtection="0"/>
    <xf numFmtId="197" fontId="1" fillId="0" borderId="0" applyFill="0" applyBorder="0" applyAlignment="0" applyProtection="0"/>
    <xf numFmtId="196" fontId="1" fillId="0" borderId="0" applyFill="0" applyBorder="0" applyAlignment="0" applyProtection="0"/>
    <xf numFmtId="197" fontId="1" fillId="0" borderId="0" applyFill="0" applyBorder="0" applyAlignment="0" applyProtection="0"/>
    <xf numFmtId="0" fontId="48" fillId="0" borderId="0">
      <alignment/>
      <protection/>
    </xf>
    <xf numFmtId="0" fontId="49" fillId="0" borderId="0">
      <alignment/>
      <protection/>
    </xf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37" fontId="51" fillId="0" borderId="0">
      <alignment/>
      <protection/>
    </xf>
    <xf numFmtId="0" fontId="49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8" fontId="1" fillId="0" borderId="0" applyFill="0" applyBorder="0" applyAlignment="0" applyProtection="0"/>
    <xf numFmtId="0" fontId="5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2" fillId="26" borderId="10" applyNumberFormat="0" applyFont="0" applyAlignment="0" applyProtection="0"/>
    <xf numFmtId="0" fontId="2" fillId="26" borderId="10" applyNumberFormat="0" applyFont="0" applyAlignment="0" applyProtection="0"/>
    <xf numFmtId="193" fontId="1" fillId="0" borderId="0" applyFill="0" applyBorder="0" applyAlignment="0" applyProtection="0"/>
    <xf numFmtId="0" fontId="42" fillId="21" borderId="15" applyNumberFormat="0" applyAlignment="0" applyProtection="0"/>
    <xf numFmtId="199" fontId="1" fillId="0" borderId="0" applyFill="0" applyBorder="0" applyAlignment="0" applyProtection="0"/>
    <xf numFmtId="200" fontId="1" fillId="0" borderId="0" applyFill="0" applyBorder="0" applyAlignment="0" applyProtection="0"/>
    <xf numFmtId="0" fontId="23" fillId="0" borderId="0">
      <alignment/>
      <protection/>
    </xf>
    <xf numFmtId="9" fontId="0" fillId="0" borderId="0" applyFill="0" applyBorder="0" applyAlignment="0" applyProtection="0"/>
    <xf numFmtId="10" fontId="1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201" fontId="1" fillId="0" borderId="0" applyFill="0" applyBorder="0" applyAlignment="0" applyProtection="0"/>
    <xf numFmtId="202" fontId="1" fillId="0" borderId="0" applyFill="0" applyBorder="0" applyAlignment="0" applyProtection="0"/>
    <xf numFmtId="203" fontId="1" fillId="0" borderId="0" applyFill="0" applyBorder="0" applyAlignment="0" applyProtection="0"/>
    <xf numFmtId="2" fontId="1" fillId="0" borderId="0" applyFill="0" applyBorder="0" applyAlignment="0" applyProtection="0"/>
    <xf numFmtId="204" fontId="1" fillId="0" borderId="0" applyFill="0" applyBorder="0" applyAlignment="0">
      <protection/>
    </xf>
    <xf numFmtId="0" fontId="22" fillId="0" borderId="0">
      <alignment/>
      <protection/>
    </xf>
    <xf numFmtId="181" fontId="55" fillId="0" borderId="0" applyFill="0" applyBorder="0" applyAlignment="0" applyProtection="0"/>
    <xf numFmtId="167" fontId="56" fillId="0" borderId="0">
      <alignment/>
      <protection/>
    </xf>
    <xf numFmtId="0" fontId="0" fillId="28" borderId="0">
      <alignment/>
      <protection/>
    </xf>
    <xf numFmtId="0" fontId="9" fillId="4" borderId="0" applyNumberFormat="0" applyBorder="0" applyAlignment="0" applyProtection="0"/>
    <xf numFmtId="0" fontId="42" fillId="21" borderId="15" applyNumberFormat="0" applyAlignment="0" applyProtection="0"/>
    <xf numFmtId="0" fontId="0" fillId="0" borderId="0">
      <alignment/>
      <protection/>
    </xf>
    <xf numFmtId="0" fontId="57" fillId="0" borderId="0">
      <alignment/>
      <protection/>
    </xf>
    <xf numFmtId="0" fontId="27" fillId="0" borderId="0">
      <alignment/>
      <protection/>
    </xf>
    <xf numFmtId="181" fontId="0" fillId="0" borderId="0">
      <alignment/>
      <protection/>
    </xf>
    <xf numFmtId="0" fontId="6" fillId="0" borderId="0" applyNumberFormat="0" applyFill="0" applyBorder="0" applyAlignment="0" applyProtection="0"/>
    <xf numFmtId="205" fontId="58" fillId="0" borderId="0" applyBorder="0">
      <alignment/>
      <protection/>
    </xf>
    <xf numFmtId="205" fontId="59" fillId="0" borderId="0" applyBorder="0">
      <alignment/>
      <protection/>
    </xf>
    <xf numFmtId="0" fontId="60" fillId="0" borderId="0" applyBorder="0">
      <alignment/>
      <protection/>
    </xf>
    <xf numFmtId="0" fontId="59" fillId="0" borderId="0" applyBorder="0">
      <alignment/>
      <protection/>
    </xf>
    <xf numFmtId="0" fontId="28" fillId="0" borderId="0" applyNumberFormat="0" applyFill="0" applyBorder="0" applyAlignment="0" applyProtection="0"/>
    <xf numFmtId="205" fontId="58" fillId="29" borderId="0" applyBorder="0">
      <alignment/>
      <protection/>
    </xf>
    <xf numFmtId="0" fontId="2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56" fillId="20" borderId="1">
      <alignment/>
      <protection/>
    </xf>
    <xf numFmtId="0" fontId="62" fillId="0" borderId="17" applyNumberFormat="0" applyFill="0" applyAlignment="0" applyProtection="0"/>
    <xf numFmtId="0" fontId="49" fillId="0" borderId="0">
      <alignment/>
      <protection/>
    </xf>
    <xf numFmtId="0" fontId="1" fillId="0" borderId="0" applyFill="0" applyBorder="0" applyAlignment="0" applyProtection="0"/>
    <xf numFmtId="175" fontId="1" fillId="0" borderId="0" applyFill="0" applyBorder="0" applyAlignment="0" applyProtection="0"/>
    <xf numFmtId="0" fontId="12" fillId="22" borderId="5" applyNumberFormat="0" applyAlignment="0" applyProtection="0"/>
    <xf numFmtId="0" fontId="12" fillId="22" borderId="5" applyNumberFormat="0" applyAlignment="0" applyProtection="0"/>
    <xf numFmtId="43" fontId="0" fillId="0" borderId="0" applyFill="0" applyBorder="0" applyAlignment="0" applyProtection="0"/>
    <xf numFmtId="196" fontId="1" fillId="0" borderId="0" applyFill="0" applyBorder="0" applyAlignment="0" applyProtection="0"/>
    <xf numFmtId="197" fontId="1" fillId="0" borderId="0" applyFill="0" applyBorder="0" applyAlignment="0" applyProtection="0"/>
    <xf numFmtId="0" fontId="6" fillId="0" borderId="0" applyNumberFormat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0" fontId="1" fillId="0" borderId="0">
      <alignment/>
      <protection/>
    </xf>
    <xf numFmtId="0" fontId="63" fillId="0" borderId="0">
      <alignment horizontal="left" wrapText="1"/>
      <protection/>
    </xf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18" applyFill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206" fontId="1" fillId="0" borderId="0">
      <alignment horizontal="right"/>
      <protection/>
    </xf>
    <xf numFmtId="181" fontId="64" fillId="0" borderId="0" applyFill="0" applyBorder="0" applyAlignment="0" applyProtection="0"/>
    <xf numFmtId="181" fontId="65" fillId="0" borderId="0" applyFill="0" applyBorder="0" applyAlignment="0" applyProtection="0"/>
    <xf numFmtId="167" fontId="25" fillId="0" borderId="0">
      <alignment horizontal="right"/>
      <protection/>
    </xf>
    <xf numFmtId="0" fontId="66" fillId="0" borderId="0" applyProtection="0">
      <alignment/>
    </xf>
    <xf numFmtId="207" fontId="1" fillId="0" borderId="0" applyFill="0" applyBorder="0" applyAlignment="0" applyProtection="0"/>
    <xf numFmtId="208" fontId="1" fillId="0" borderId="0" applyFill="0" applyBorder="0" applyAlignment="0" applyProtection="0"/>
    <xf numFmtId="0" fontId="67" fillId="0" borderId="0" applyProtection="0">
      <alignment/>
    </xf>
    <xf numFmtId="0" fontId="68" fillId="0" borderId="0" applyProtection="0">
      <alignment/>
    </xf>
    <xf numFmtId="0" fontId="66" fillId="0" borderId="19" applyProtection="0">
      <alignment/>
    </xf>
    <xf numFmtId="0" fontId="1" fillId="0" borderId="0">
      <alignment/>
      <protection/>
    </xf>
    <xf numFmtId="181" fontId="69" fillId="0" borderId="0" applyFill="0" applyBorder="0" applyAlignment="0" applyProtection="0"/>
    <xf numFmtId="10" fontId="66" fillId="0" borderId="0" applyProtection="0">
      <alignment/>
    </xf>
    <xf numFmtId="0" fontId="66" fillId="0" borderId="0">
      <alignment/>
      <protection/>
    </xf>
    <xf numFmtId="209" fontId="1" fillId="0" borderId="0" applyFill="0" applyBorder="0" applyAlignment="0" applyProtection="0"/>
    <xf numFmtId="210" fontId="1" fillId="0" borderId="0" applyFill="0" applyBorder="0" applyAlignment="0" applyProtection="0"/>
    <xf numFmtId="181" fontId="70" fillId="0" borderId="0" applyFill="0" applyBorder="0" applyAlignment="0" applyProtection="0"/>
    <xf numFmtId="181" fontId="70" fillId="0" borderId="0" applyFill="0" applyBorder="0" applyAlignment="0" applyProtection="0"/>
    <xf numFmtId="2" fontId="66" fillId="0" borderId="0" applyProtection="0">
      <alignment/>
    </xf>
    <xf numFmtId="211" fontId="1" fillId="0" borderId="0" applyFill="0" applyBorder="0" applyAlignment="0" applyProtection="0"/>
    <xf numFmtId="210" fontId="1" fillId="0" borderId="0" applyFill="0" applyBorder="0" applyAlignment="0" applyProtection="0"/>
  </cellStyleXfs>
  <cellXfs count="118">
    <xf numFmtId="0" fontId="0" fillId="0" borderId="0" xfId="0" applyFont="1" applyAlignment="1">
      <alignment/>
    </xf>
    <xf numFmtId="165" fontId="71" fillId="30" borderId="0" xfId="0" applyNumberFormat="1" applyFont="1" applyFill="1" applyAlignment="1" applyProtection="1">
      <alignment horizontal="center"/>
      <protection locked="0"/>
    </xf>
    <xf numFmtId="165" fontId="72" fillId="30" borderId="0" xfId="0" applyNumberFormat="1" applyFont="1" applyFill="1" applyAlignment="1" applyProtection="1">
      <alignment horizontal="center"/>
      <protection locked="0"/>
    </xf>
    <xf numFmtId="165" fontId="73" fillId="30" borderId="0" xfId="227" applyNumberFormat="1" applyFont="1" applyFill="1" applyBorder="1" applyAlignment="1">
      <alignment horizontal="right"/>
      <protection/>
    </xf>
    <xf numFmtId="165" fontId="73" fillId="30" borderId="0" xfId="0" applyNumberFormat="1" applyFont="1" applyFill="1" applyAlignment="1" applyProtection="1">
      <alignment horizontal="center"/>
      <protection locked="0"/>
    </xf>
    <xf numFmtId="165" fontId="71" fillId="30" borderId="0" xfId="0" applyNumberFormat="1" applyFont="1" applyFill="1" applyBorder="1" applyAlignment="1" applyProtection="1">
      <alignment horizontal="center"/>
      <protection locked="0"/>
    </xf>
    <xf numFmtId="165" fontId="75" fillId="30" borderId="0" xfId="0" applyNumberFormat="1" applyFont="1" applyFill="1" applyBorder="1" applyAlignment="1" applyProtection="1">
      <alignment horizontal="center"/>
      <protection locked="0"/>
    </xf>
    <xf numFmtId="165" fontId="75" fillId="30" borderId="0" xfId="0" applyNumberFormat="1" applyFont="1" applyFill="1" applyBorder="1" applyAlignment="1" applyProtection="1">
      <alignment/>
      <protection locked="0"/>
    </xf>
    <xf numFmtId="165" fontId="71" fillId="30" borderId="0" xfId="0" applyNumberFormat="1" applyFont="1" applyFill="1" applyBorder="1" applyAlignment="1" applyProtection="1">
      <alignment/>
      <protection locked="0"/>
    </xf>
    <xf numFmtId="165" fontId="71" fillId="30" borderId="20" xfId="0" applyNumberFormat="1" applyFont="1" applyFill="1" applyBorder="1" applyAlignment="1" applyProtection="1">
      <alignment horizontal="center"/>
      <protection locked="0"/>
    </xf>
    <xf numFmtId="165" fontId="73" fillId="30" borderId="0" xfId="0" applyNumberFormat="1" applyFont="1" applyFill="1" applyBorder="1" applyAlignment="1" applyProtection="1">
      <alignment horizontal="right"/>
      <protection locked="0"/>
    </xf>
    <xf numFmtId="165" fontId="71" fillId="30" borderId="0" xfId="0" applyNumberFormat="1" applyFont="1" applyFill="1" applyBorder="1" applyAlignment="1" applyProtection="1">
      <alignment horizontal="right"/>
      <protection locked="0"/>
    </xf>
    <xf numFmtId="165" fontId="71" fillId="30" borderId="20" xfId="0" applyNumberFormat="1" applyFont="1" applyFill="1" applyBorder="1" applyAlignment="1" applyProtection="1">
      <alignment horizontal="right"/>
      <protection locked="0"/>
    </xf>
    <xf numFmtId="165" fontId="71" fillId="30" borderId="21" xfId="0" applyNumberFormat="1" applyFont="1" applyFill="1" applyBorder="1" applyAlignment="1" applyProtection="1">
      <alignment horizontal="center"/>
      <protection locked="0"/>
    </xf>
    <xf numFmtId="0" fontId="73" fillId="0" borderId="22" xfId="227" applyFont="1" applyFill="1" applyBorder="1" applyAlignment="1" quotePrefix="1">
      <alignment horizontal="center" vertical="center" wrapText="1"/>
      <protection/>
    </xf>
    <xf numFmtId="165" fontId="73" fillId="30" borderId="22" xfId="0" applyNumberFormat="1" applyFont="1" applyFill="1" applyBorder="1" applyAlignment="1" applyProtection="1">
      <alignment horizontal="center" vertical="center" wrapText="1"/>
      <protection locked="0"/>
    </xf>
    <xf numFmtId="165" fontId="73" fillId="30" borderId="22" xfId="0" applyNumberFormat="1" applyFont="1" applyFill="1" applyBorder="1" applyAlignment="1" quotePrefix="1">
      <alignment horizontal="center" vertical="center" wrapText="1"/>
    </xf>
    <xf numFmtId="0" fontId="73" fillId="0" borderId="21" xfId="227" applyFont="1" applyFill="1" applyBorder="1" applyAlignment="1" quotePrefix="1">
      <alignment vertical="center" wrapText="1"/>
      <protection/>
    </xf>
    <xf numFmtId="165" fontId="74" fillId="30" borderId="23" xfId="0" applyNumberFormat="1" applyFont="1" applyFill="1" applyBorder="1" applyAlignment="1" applyProtection="1">
      <alignment horizontal="center"/>
      <protection locked="0"/>
    </xf>
    <xf numFmtId="0" fontId="24" fillId="0" borderId="23" xfId="227" applyFont="1" applyFill="1" applyBorder="1" applyAlignment="1">
      <alignment horizontal="center"/>
      <protection/>
    </xf>
    <xf numFmtId="165" fontId="24" fillId="30" borderId="23" xfId="0" applyNumberFormat="1" applyFont="1" applyFill="1" applyBorder="1" applyAlignment="1" applyProtection="1">
      <alignment horizontal="center" wrapText="1"/>
      <protection locked="0"/>
    </xf>
    <xf numFmtId="165" fontId="24" fillId="30" borderId="0" xfId="0" applyNumberFormat="1" applyFont="1" applyFill="1" applyBorder="1" applyAlignment="1" applyProtection="1">
      <alignment horizontal="center" wrapText="1"/>
      <protection locked="0"/>
    </xf>
    <xf numFmtId="0" fontId="24" fillId="0" borderId="23" xfId="227" applyFont="1" applyFill="1" applyBorder="1" applyAlignment="1">
      <alignment horizontal="right"/>
      <protection/>
    </xf>
    <xf numFmtId="0" fontId="24" fillId="0" borderId="23" xfId="227" applyFont="1" applyFill="1" applyBorder="1" applyAlignment="1">
      <alignment horizontal="center" wrapText="1"/>
      <protection/>
    </xf>
    <xf numFmtId="0" fontId="73" fillId="0" borderId="23" xfId="227" applyFont="1" applyFill="1" applyBorder="1" applyAlignment="1" quotePrefix="1">
      <alignment vertical="center" wrapText="1"/>
      <protection/>
    </xf>
    <xf numFmtId="165" fontId="74" fillId="30" borderId="0" xfId="0" applyNumberFormat="1" applyFont="1" applyFill="1" applyBorder="1" applyAlignment="1" applyProtection="1">
      <alignment horizontal="center"/>
      <protection locked="0"/>
    </xf>
    <xf numFmtId="165" fontId="71" fillId="30" borderId="24" xfId="0" applyNumberFormat="1" applyFont="1" applyFill="1" applyBorder="1" applyAlignment="1" applyProtection="1">
      <alignment horizontal="center" vertical="center"/>
      <protection locked="0"/>
    </xf>
    <xf numFmtId="165" fontId="73" fillId="30" borderId="24" xfId="0" applyNumberFormat="1" applyFont="1" applyFill="1" applyBorder="1" applyAlignment="1" applyProtection="1">
      <alignment horizontal="center" vertical="center"/>
      <protection locked="0"/>
    </xf>
    <xf numFmtId="49" fontId="73" fillId="0" borderId="24" xfId="227" applyNumberFormat="1" applyFont="1" applyFill="1" applyBorder="1" applyAlignment="1">
      <alignment horizontal="center"/>
      <protection/>
    </xf>
    <xf numFmtId="165" fontId="71" fillId="30" borderId="0" xfId="0" applyNumberFormat="1" applyFont="1" applyFill="1" applyBorder="1" applyAlignment="1" applyProtection="1">
      <alignment horizontal="center" vertical="center"/>
      <protection locked="0"/>
    </xf>
    <xf numFmtId="165" fontId="73" fillId="4" borderId="0" xfId="0" applyNumberFormat="1" applyFont="1" applyFill="1" applyBorder="1" applyAlignment="1" applyProtection="1">
      <alignment horizontal="left" vertical="center"/>
      <protection locked="0"/>
    </xf>
    <xf numFmtId="165" fontId="73" fillId="4" borderId="0" xfId="227" applyNumberFormat="1" applyFont="1" applyFill="1" applyBorder="1" applyAlignment="1">
      <alignment horizontal="right"/>
      <protection/>
    </xf>
    <xf numFmtId="165" fontId="73" fillId="4" borderId="0" xfId="0" applyNumberFormat="1" applyFont="1" applyFill="1" applyBorder="1" applyAlignment="1" applyProtection="1">
      <alignment horizontal="right" vertical="center"/>
      <protection locked="0"/>
    </xf>
    <xf numFmtId="49" fontId="73" fillId="4" borderId="0" xfId="227" applyNumberFormat="1" applyFont="1" applyFill="1" applyBorder="1" applyAlignment="1">
      <alignment horizontal="right"/>
      <protection/>
    </xf>
    <xf numFmtId="165" fontId="71" fillId="30" borderId="0" xfId="0" applyNumberFormat="1" applyFont="1" applyFill="1" applyBorder="1" applyAlignment="1" applyProtection="1">
      <alignment vertical="center"/>
      <protection locked="0"/>
    </xf>
    <xf numFmtId="165" fontId="73" fillId="30" borderId="0" xfId="0" applyNumberFormat="1" applyFont="1" applyFill="1" applyBorder="1" applyAlignment="1" applyProtection="1">
      <alignment horizontal="center" vertical="center"/>
      <protection locked="0"/>
    </xf>
    <xf numFmtId="49" fontId="73" fillId="0" borderId="0" xfId="227" applyNumberFormat="1" applyFont="1" applyFill="1" applyBorder="1" applyAlignment="1">
      <alignment horizontal="center"/>
      <protection/>
    </xf>
    <xf numFmtId="165" fontId="73" fillId="8" borderId="0" xfId="0" applyNumberFormat="1" applyFont="1" applyFill="1" applyBorder="1" applyAlignment="1" applyProtection="1">
      <alignment horizontal="left" vertical="center"/>
      <protection locked="0"/>
    </xf>
    <xf numFmtId="165" fontId="73" fillId="8" borderId="0" xfId="0" applyNumberFormat="1" applyFont="1" applyFill="1" applyBorder="1" applyAlignment="1" applyProtection="1">
      <alignment vertical="center"/>
      <protection locked="0"/>
    </xf>
    <xf numFmtId="165" fontId="73" fillId="8" borderId="0" xfId="0" applyNumberFormat="1" applyFont="1" applyFill="1" applyBorder="1" applyAlignment="1" applyProtection="1">
      <alignment vertical="center"/>
      <protection/>
    </xf>
    <xf numFmtId="172" fontId="76" fillId="8" borderId="0" xfId="0" applyNumberFormat="1" applyFont="1" applyFill="1" applyBorder="1" applyAlignment="1" applyProtection="1">
      <alignment horizontal="right" vertical="center"/>
      <protection locked="0"/>
    </xf>
    <xf numFmtId="165" fontId="73" fillId="30" borderId="0" xfId="0" applyNumberFormat="1" applyFont="1" applyFill="1" applyBorder="1" applyAlignment="1" applyProtection="1">
      <alignment horizontal="left" indent="1"/>
      <protection locked="0"/>
    </xf>
    <xf numFmtId="165" fontId="73" fillId="30" borderId="0" xfId="0" applyNumberFormat="1" applyFont="1" applyFill="1" applyBorder="1" applyAlignment="1" applyProtection="1">
      <alignment vertical="center"/>
      <protection locked="0"/>
    </xf>
    <xf numFmtId="165" fontId="73" fillId="30" borderId="0" xfId="0" applyNumberFormat="1" applyFont="1" applyFill="1" applyBorder="1" applyAlignment="1" applyProtection="1">
      <alignment vertical="center"/>
      <protection/>
    </xf>
    <xf numFmtId="172" fontId="76" fillId="30" borderId="0" xfId="0" applyNumberFormat="1" applyFont="1" applyFill="1" applyBorder="1" applyAlignment="1" applyProtection="1">
      <alignment horizontal="right" vertical="center"/>
      <protection locked="0"/>
    </xf>
    <xf numFmtId="172" fontId="76" fillId="0" borderId="0" xfId="0" applyNumberFormat="1" applyFont="1" applyFill="1" applyBorder="1" applyAlignment="1" applyProtection="1">
      <alignment horizontal="right" vertical="center"/>
      <protection locked="0"/>
    </xf>
    <xf numFmtId="165" fontId="73" fillId="30" borderId="0" xfId="0" applyNumberFormat="1" applyFont="1" applyFill="1" applyBorder="1" applyAlignment="1" applyProtection="1">
      <alignment horizontal="center"/>
      <protection locked="0"/>
    </xf>
    <xf numFmtId="165" fontId="73" fillId="30" borderId="0" xfId="0" applyNumberFormat="1" applyFont="1" applyFill="1" applyBorder="1" applyAlignment="1" applyProtection="1">
      <alignment horizontal="left" indent="2"/>
      <protection locked="0"/>
    </xf>
    <xf numFmtId="165" fontId="73" fillId="30" borderId="0" xfId="0" applyNumberFormat="1" applyFont="1" applyFill="1" applyBorder="1" applyAlignment="1" applyProtection="1">
      <alignment horizontal="left" wrapText="1" indent="4"/>
      <protection locked="0"/>
    </xf>
    <xf numFmtId="165" fontId="71" fillId="30" borderId="0" xfId="0" applyNumberFormat="1" applyFont="1" applyFill="1" applyBorder="1" applyAlignment="1" applyProtection="1">
      <alignment horizontal="left" indent="6"/>
      <protection locked="0"/>
    </xf>
    <xf numFmtId="165" fontId="71" fillId="30" borderId="0" xfId="0" applyNumberFormat="1" applyFont="1" applyFill="1" applyBorder="1" applyAlignment="1" applyProtection="1">
      <alignment vertical="center"/>
      <protection/>
    </xf>
    <xf numFmtId="172" fontId="77" fillId="30" borderId="0" xfId="0" applyNumberFormat="1" applyFont="1" applyFill="1" applyBorder="1" applyAlignment="1" applyProtection="1">
      <alignment horizontal="right" vertical="center"/>
      <protection locked="0"/>
    </xf>
    <xf numFmtId="172" fontId="77" fillId="0" borderId="0" xfId="0" applyNumberFormat="1" applyFont="1" applyFill="1" applyBorder="1" applyAlignment="1" applyProtection="1">
      <alignment horizontal="right" vertical="center"/>
      <protection locked="0"/>
    </xf>
    <xf numFmtId="165" fontId="71" fillId="30" borderId="0" xfId="0" applyNumberFormat="1" applyFont="1" applyFill="1" applyBorder="1" applyAlignment="1" applyProtection="1">
      <alignment horizontal="left" wrapText="1" indent="6"/>
      <protection locked="0"/>
    </xf>
    <xf numFmtId="165" fontId="73" fillId="30" borderId="0" xfId="0" applyNumberFormat="1" applyFont="1" applyFill="1" applyBorder="1" applyAlignment="1" applyProtection="1">
      <alignment horizontal="left" vertical="center" wrapText="1" indent="4"/>
      <protection/>
    </xf>
    <xf numFmtId="165" fontId="71" fillId="30" borderId="0" xfId="0" applyNumberFormat="1" applyFont="1" applyFill="1" applyBorder="1" applyAlignment="1" applyProtection="1">
      <alignment horizontal="left" vertical="center" wrapText="1" indent="6"/>
      <protection/>
    </xf>
    <xf numFmtId="165" fontId="71" fillId="30" borderId="0" xfId="0" applyNumberFormat="1" applyFont="1" applyFill="1" applyBorder="1" applyAlignment="1" applyProtection="1">
      <alignment horizontal="left"/>
      <protection locked="0"/>
    </xf>
    <xf numFmtId="165" fontId="73" fillId="30" borderId="0" xfId="0" applyNumberFormat="1" applyFont="1" applyFill="1" applyBorder="1" applyAlignment="1" applyProtection="1">
      <alignment vertical="center"/>
      <protection locked="0"/>
    </xf>
    <xf numFmtId="165" fontId="73" fillId="30" borderId="0" xfId="0" applyNumberFormat="1" applyFont="1" applyFill="1" applyBorder="1" applyAlignment="1" applyProtection="1">
      <alignment horizontal="left" vertical="center" indent="4"/>
      <protection/>
    </xf>
    <xf numFmtId="165" fontId="73" fillId="30" borderId="0" xfId="0" applyNumberFormat="1" applyFont="1" applyFill="1" applyBorder="1" applyAlignment="1">
      <alignment horizontal="left" vertical="center" indent="2"/>
    </xf>
    <xf numFmtId="165" fontId="73" fillId="30" borderId="0" xfId="0" applyNumberFormat="1" applyFont="1" applyFill="1" applyBorder="1" applyAlignment="1">
      <alignment vertical="center"/>
    </xf>
    <xf numFmtId="165" fontId="73" fillId="30" borderId="0" xfId="0" applyNumberFormat="1" applyFont="1" applyFill="1" applyBorder="1" applyAlignment="1" applyProtection="1">
      <alignment horizontal="left" vertical="center" indent="2"/>
      <protection/>
    </xf>
    <xf numFmtId="165" fontId="73" fillId="30" borderId="0" xfId="0" applyNumberFormat="1" applyFont="1" applyFill="1" applyBorder="1" applyAlignment="1" applyProtection="1">
      <alignment horizontal="left" wrapText="1"/>
      <protection locked="0"/>
    </xf>
    <xf numFmtId="165" fontId="73" fillId="30" borderId="0" xfId="0" applyNumberFormat="1" applyFont="1" applyFill="1" applyBorder="1" applyAlignment="1" applyProtection="1">
      <alignment horizontal="left" vertical="center" wrapText="1"/>
      <protection locked="0"/>
    </xf>
    <xf numFmtId="165" fontId="73" fillId="0" borderId="0" xfId="0" applyNumberFormat="1" applyFont="1" applyFill="1" applyBorder="1" applyAlignment="1" applyProtection="1">
      <alignment horizontal="left" wrapText="1"/>
      <protection locked="0"/>
    </xf>
    <xf numFmtId="165" fontId="71" fillId="30" borderId="0" xfId="0" applyNumberFormat="1" applyFont="1" applyFill="1" applyBorder="1" applyAlignment="1" applyProtection="1">
      <alignment horizontal="left" wrapText="1" indent="4"/>
      <protection locked="0"/>
    </xf>
    <xf numFmtId="165" fontId="73" fillId="30" borderId="0" xfId="0" applyNumberFormat="1" applyFont="1" applyFill="1" applyBorder="1" applyAlignment="1" applyProtection="1">
      <alignment/>
      <protection/>
    </xf>
    <xf numFmtId="172" fontId="78" fillId="30" borderId="0" xfId="0" applyNumberFormat="1" applyFont="1" applyFill="1" applyBorder="1" applyAlignment="1" applyProtection="1">
      <alignment horizontal="right"/>
      <protection locked="0"/>
    </xf>
    <xf numFmtId="165" fontId="77" fillId="30" borderId="0" xfId="0" applyNumberFormat="1" applyFont="1" applyFill="1" applyBorder="1" applyAlignment="1" applyProtection="1">
      <alignment horizontal="right" vertical="center"/>
      <protection locked="0"/>
    </xf>
    <xf numFmtId="165" fontId="76" fillId="30" borderId="0" xfId="0" applyNumberFormat="1" applyFont="1" applyFill="1" applyBorder="1" applyAlignment="1" applyProtection="1">
      <alignment horizontal="right" vertical="center"/>
      <protection locked="0"/>
    </xf>
    <xf numFmtId="165" fontId="73" fillId="30" borderId="0" xfId="0" applyNumberFormat="1" applyFont="1" applyFill="1" applyBorder="1" applyAlignment="1" applyProtection="1">
      <alignment horizontal="left" wrapText="1" indent="1"/>
      <protection locked="0"/>
    </xf>
    <xf numFmtId="165" fontId="73" fillId="8" borderId="0" xfId="0" applyNumberFormat="1" applyFont="1" applyFill="1" applyBorder="1" applyAlignment="1">
      <alignment vertical="center"/>
    </xf>
    <xf numFmtId="4" fontId="73" fillId="30" borderId="0" xfId="0" applyNumberFormat="1" applyFont="1" applyFill="1" applyBorder="1" applyAlignment="1" applyProtection="1">
      <alignment horizontal="center"/>
      <protection locked="0"/>
    </xf>
    <xf numFmtId="165" fontId="73" fillId="30" borderId="0" xfId="0" applyNumberFormat="1" applyFont="1" applyFill="1" applyBorder="1" applyAlignment="1" applyProtection="1">
      <alignment horizontal="left" indent="1"/>
      <protection/>
    </xf>
    <xf numFmtId="165" fontId="73" fillId="30" borderId="0" xfId="0" applyNumberFormat="1" applyFont="1" applyFill="1" applyBorder="1" applyAlignment="1" applyProtection="1">
      <alignment horizontal="left" indent="2"/>
      <protection/>
    </xf>
    <xf numFmtId="165" fontId="73" fillId="30" borderId="0" xfId="0" applyNumberFormat="1" applyFont="1" applyFill="1" applyBorder="1" applyAlignment="1">
      <alignment/>
    </xf>
    <xf numFmtId="172" fontId="76" fillId="30" borderId="0" xfId="0" applyNumberFormat="1" applyFont="1" applyFill="1" applyBorder="1" applyAlignment="1" applyProtection="1">
      <alignment horizontal="right"/>
      <protection locked="0"/>
    </xf>
    <xf numFmtId="172" fontId="77" fillId="0" borderId="0" xfId="0" applyNumberFormat="1" applyFont="1" applyFill="1" applyBorder="1" applyAlignment="1" applyProtection="1">
      <alignment horizontal="right"/>
      <protection locked="0"/>
    </xf>
    <xf numFmtId="172" fontId="76" fillId="0" borderId="0" xfId="0" applyNumberFormat="1" applyFont="1" applyFill="1" applyBorder="1" applyAlignment="1" applyProtection="1">
      <alignment horizontal="right"/>
      <protection locked="0"/>
    </xf>
    <xf numFmtId="165" fontId="71" fillId="30" borderId="0" xfId="0" applyNumberFormat="1" applyFont="1" applyFill="1" applyBorder="1" applyAlignment="1" applyProtection="1">
      <alignment horizontal="left" wrapText="1" indent="4"/>
      <protection/>
    </xf>
    <xf numFmtId="165" fontId="71" fillId="30" borderId="0" xfId="0" applyNumberFormat="1" applyFont="1" applyFill="1" applyBorder="1" applyAlignment="1">
      <alignment vertical="center"/>
    </xf>
    <xf numFmtId="165" fontId="71" fillId="30" borderId="0" xfId="0" applyNumberFormat="1" applyFont="1" applyFill="1" applyBorder="1" applyAlignment="1" applyProtection="1">
      <alignment horizontal="left" indent="4"/>
      <protection/>
    </xf>
    <xf numFmtId="165" fontId="71" fillId="30" borderId="0" xfId="0" applyNumberFormat="1" applyFont="1" applyFill="1" applyBorder="1" applyAlignment="1" applyProtection="1">
      <alignment/>
      <protection/>
    </xf>
    <xf numFmtId="165" fontId="71" fillId="30" borderId="0" xfId="0" applyNumberFormat="1" applyFont="1" applyFill="1" applyBorder="1" applyAlignment="1">
      <alignment/>
    </xf>
    <xf numFmtId="172" fontId="77" fillId="30" borderId="0" xfId="0" applyNumberFormat="1" applyFont="1" applyFill="1" applyBorder="1" applyAlignment="1" applyProtection="1">
      <alignment horizontal="right"/>
      <protection locked="0"/>
    </xf>
    <xf numFmtId="165" fontId="71" fillId="30" borderId="0" xfId="0" applyNumberFormat="1" applyFont="1" applyFill="1" applyBorder="1" applyAlignment="1" applyProtection="1">
      <alignment horizontal="left" vertical="center" indent="4"/>
      <protection/>
    </xf>
    <xf numFmtId="165" fontId="73" fillId="30" borderId="0" xfId="0" applyNumberFormat="1" applyFont="1" applyFill="1" applyBorder="1" applyAlignment="1" applyProtection="1">
      <alignment horizontal="left" wrapText="1" indent="2"/>
      <protection/>
    </xf>
    <xf numFmtId="165" fontId="73" fillId="30" borderId="0" xfId="0" applyNumberFormat="1" applyFont="1" applyFill="1" applyBorder="1" applyAlignment="1" applyProtection="1">
      <alignment/>
      <protection/>
    </xf>
    <xf numFmtId="165" fontId="73" fillId="30" borderId="0" xfId="0" applyNumberFormat="1" applyFont="1" applyFill="1" applyBorder="1" applyAlignment="1" applyProtection="1">
      <alignment vertical="center"/>
      <protection/>
    </xf>
    <xf numFmtId="165" fontId="73" fillId="30" borderId="0" xfId="0" applyNumberFormat="1" applyFont="1" applyFill="1" applyBorder="1" applyAlignment="1">
      <alignment horizontal="left" wrapText="1" indent="1"/>
    </xf>
    <xf numFmtId="165" fontId="73" fillId="0" borderId="0" xfId="0" applyNumberFormat="1" applyFont="1" applyFill="1" applyAlignment="1">
      <alignment horizontal="right" vertical="center"/>
    </xf>
    <xf numFmtId="165" fontId="73" fillId="8" borderId="20" xfId="0" applyNumberFormat="1" applyFont="1" applyFill="1" applyBorder="1" applyAlignment="1" applyProtection="1">
      <alignment horizontal="left" vertical="center"/>
      <protection/>
    </xf>
    <xf numFmtId="165" fontId="73" fillId="8" borderId="20" xfId="0" applyNumberFormat="1" applyFont="1" applyFill="1" applyBorder="1" applyAlignment="1" applyProtection="1">
      <alignment/>
      <protection/>
    </xf>
    <xf numFmtId="4" fontId="73" fillId="8" borderId="20" xfId="0" applyNumberFormat="1" applyFont="1" applyFill="1" applyBorder="1" applyAlignment="1" applyProtection="1">
      <alignment/>
      <protection/>
    </xf>
    <xf numFmtId="165" fontId="71" fillId="8" borderId="20" xfId="0" applyNumberFormat="1" applyFont="1" applyFill="1" applyBorder="1" applyAlignment="1" applyProtection="1">
      <alignment/>
      <protection/>
    </xf>
    <xf numFmtId="165" fontId="73" fillId="8" borderId="20" xfId="0" applyNumberFormat="1" applyFont="1" applyFill="1" applyBorder="1" applyAlignment="1">
      <alignment/>
    </xf>
    <xf numFmtId="4" fontId="73" fillId="8" borderId="20" xfId="0" applyNumberFormat="1" applyFont="1" applyFill="1" applyBorder="1" applyAlignment="1" applyProtection="1">
      <alignment/>
      <protection/>
    </xf>
    <xf numFmtId="165" fontId="73" fillId="8" borderId="20" xfId="0" applyNumberFormat="1" applyFont="1" applyFill="1" applyBorder="1" applyAlignment="1" applyProtection="1">
      <alignment/>
      <protection/>
    </xf>
    <xf numFmtId="172" fontId="76" fillId="8" borderId="20" xfId="0" applyNumberFormat="1" applyFont="1" applyFill="1" applyBorder="1" applyAlignment="1" applyProtection="1">
      <alignment horizontal="right"/>
      <protection locked="0"/>
    </xf>
    <xf numFmtId="4" fontId="71" fillId="30" borderId="0" xfId="0" applyNumberFormat="1" applyFont="1" applyFill="1" applyBorder="1" applyAlignment="1" applyProtection="1">
      <alignment horizontal="center" vertical="center"/>
      <protection locked="0"/>
    </xf>
    <xf numFmtId="165" fontId="71" fillId="0" borderId="0" xfId="0" applyNumberFormat="1" applyFont="1" applyFill="1" applyBorder="1" applyAlignment="1" applyProtection="1">
      <alignment horizontal="left" vertical="center"/>
      <protection locked="0"/>
    </xf>
    <xf numFmtId="165" fontId="71" fillId="30" borderId="0" xfId="0" applyNumberFormat="1" applyFont="1" applyFill="1" applyAlignment="1" applyProtection="1" quotePrefix="1">
      <alignment horizontal="left"/>
      <protection locked="0"/>
    </xf>
    <xf numFmtId="165" fontId="73" fillId="30" borderId="0" xfId="0" applyNumberFormat="1" applyFont="1" applyFill="1" applyAlignment="1" applyProtection="1">
      <alignment horizontal="right"/>
      <protection locked="0"/>
    </xf>
    <xf numFmtId="165" fontId="71" fillId="30" borderId="0" xfId="0" applyNumberFormat="1" applyFont="1" applyFill="1" applyAlignment="1" applyProtection="1">
      <alignment horizontal="left"/>
      <protection locked="0"/>
    </xf>
    <xf numFmtId="165" fontId="74" fillId="30" borderId="0" xfId="0" applyNumberFormat="1" applyFont="1" applyFill="1" applyAlignment="1" applyProtection="1">
      <alignment horizontal="right"/>
      <protection locked="0"/>
    </xf>
    <xf numFmtId="4" fontId="71" fillId="30" borderId="0" xfId="0" applyNumberFormat="1" applyFont="1" applyFill="1" applyAlignment="1" applyProtection="1">
      <alignment horizontal="center"/>
      <protection locked="0"/>
    </xf>
    <xf numFmtId="165" fontId="74" fillId="30" borderId="0" xfId="0" applyNumberFormat="1" applyFont="1" applyFill="1" applyAlignment="1" applyProtection="1">
      <alignment/>
      <protection locked="0"/>
    </xf>
    <xf numFmtId="4" fontId="73" fillId="30" borderId="0" xfId="0" applyNumberFormat="1" applyFont="1" applyFill="1" applyAlignment="1" applyProtection="1">
      <alignment horizontal="center"/>
      <protection locked="0"/>
    </xf>
    <xf numFmtId="168" fontId="71" fillId="30" borderId="0" xfId="0" applyNumberFormat="1" applyFont="1" applyFill="1" applyBorder="1" applyAlignment="1" applyProtection="1">
      <alignment horizontal="center"/>
      <protection locked="0"/>
    </xf>
    <xf numFmtId="165" fontId="73" fillId="30" borderId="0" xfId="0" applyNumberFormat="1" applyFont="1" applyFill="1" applyAlignment="1">
      <alignment horizontal="left" wrapText="1" indent="1"/>
    </xf>
    <xf numFmtId="165" fontId="71" fillId="0" borderId="0" xfId="0" applyNumberFormat="1" applyFont="1" applyFill="1" applyAlignment="1" applyProtection="1">
      <alignment horizontal="left" wrapText="1"/>
      <protection locked="0"/>
    </xf>
    <xf numFmtId="0" fontId="74" fillId="8" borderId="0" xfId="0" applyFont="1" applyFill="1" applyBorder="1" applyAlignment="1" quotePrefix="1">
      <alignment horizontal="center" wrapText="1"/>
    </xf>
    <xf numFmtId="0" fontId="74" fillId="8" borderId="0" xfId="0" applyFont="1" applyFill="1" applyBorder="1" applyAlignment="1">
      <alignment horizontal="center" wrapText="1"/>
    </xf>
    <xf numFmtId="0" fontId="73" fillId="0" borderId="22" xfId="227" applyFont="1" applyFill="1" applyBorder="1" applyAlignment="1">
      <alignment horizontal="center" vertical="center" wrapText="1"/>
      <protection/>
    </xf>
    <xf numFmtId="0" fontId="73" fillId="0" borderId="22" xfId="227" applyFont="1" applyFill="1" applyBorder="1" applyAlignment="1" quotePrefix="1">
      <alignment horizontal="center" vertical="center" wrapText="1"/>
      <protection/>
    </xf>
    <xf numFmtId="0" fontId="0" fillId="0" borderId="22" xfId="0" applyFont="1" applyBorder="1" applyAlignment="1">
      <alignment/>
    </xf>
    <xf numFmtId="165" fontId="73" fillId="30" borderId="22" xfId="0" applyNumberFormat="1" applyFont="1" applyFill="1" applyBorder="1" applyAlignment="1">
      <alignment horizontal="center" vertical="center" wrapText="1"/>
    </xf>
    <xf numFmtId="165" fontId="73" fillId="30" borderId="22" xfId="0" applyNumberFormat="1" applyFont="1" applyFill="1" applyBorder="1" applyAlignment="1" quotePrefix="1">
      <alignment horizontal="center" vertical="center" wrapText="1"/>
    </xf>
  </cellXfs>
  <cellStyles count="314">
    <cellStyle name="Normal" xfId="0"/>
    <cellStyle name="_1_²ÜºÈÆø?0*Normal_laroux_7_laroux_1_²ÜºÈÆø (³é³Ýó Ø.)?_x0007_!ß&quot;VQ_x0006_?_x0006_?ults?_x0006_$Currency [0]_laroux_5_results_Sheet1?_x001C_Currency [" xfId="15"/>
    <cellStyle name="1 indent" xfId="16"/>
    <cellStyle name="2 indents" xfId="17"/>
    <cellStyle name="20 % - Accent1" xfId="18"/>
    <cellStyle name="20 % - Accent2" xfId="19"/>
    <cellStyle name="20 % - Accent3" xfId="20"/>
    <cellStyle name="20 % - Accent4" xfId="21"/>
    <cellStyle name="20 % - Accent5" xfId="22"/>
    <cellStyle name="20 % - Accent6" xfId="23"/>
    <cellStyle name="20% - Accent1" xfId="24"/>
    <cellStyle name="20% - Accent2" xfId="25"/>
    <cellStyle name="20% - Accent3" xfId="26"/>
    <cellStyle name="20% - Accent4" xfId="27"/>
    <cellStyle name="20% - Accent5" xfId="28"/>
    <cellStyle name="20% - Accent6" xfId="29"/>
    <cellStyle name="3 indents" xfId="30"/>
    <cellStyle name="4 indents" xfId="31"/>
    <cellStyle name="40 % - Accent1" xfId="32"/>
    <cellStyle name="40 % - Accent2" xfId="33"/>
    <cellStyle name="40 % - Accent3" xfId="34"/>
    <cellStyle name="40 % - Accent4" xfId="35"/>
    <cellStyle name="40 % - Accent5" xfId="36"/>
    <cellStyle name="40 % - Accent6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5 indents" xfId="44"/>
    <cellStyle name="60 % - Accent1" xfId="45"/>
    <cellStyle name="60 % - Accent2" xfId="46"/>
    <cellStyle name="60 % - Accent3" xfId="47"/>
    <cellStyle name="60 % - Accent4" xfId="48"/>
    <cellStyle name="60 % - Accent5" xfId="49"/>
    <cellStyle name="60 % - Accent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Aeia?nnueea" xfId="63"/>
    <cellStyle name="Ãèïåðññûëêà" xfId="64"/>
    <cellStyle name="al_laroux_7_laroux_1_²ðò²Ê´²ÜÎ?_x001F_Normal_laroux_7_laroux_1_²ÜºÈÆø?0*Normal_laroux_7_laroux_1_²ÜºÈÆø (³é³Ýó Ø.)?" xfId="65"/>
    <cellStyle name="Array" xfId="66"/>
    <cellStyle name="Array Enter" xfId="67"/>
    <cellStyle name="Avertissement" xfId="68"/>
    <cellStyle name="Bad" xfId="69"/>
    <cellStyle name="Body" xfId="70"/>
    <cellStyle name="Bun" xfId="71"/>
    <cellStyle name="Calcul" xfId="72"/>
    <cellStyle name="Calculation" xfId="73"/>
    <cellStyle name="Celkem" xfId="74"/>
    <cellStyle name="Cellule liée" xfId="75"/>
    <cellStyle name="Celulă legată" xfId="76"/>
    <cellStyle name="Check Cell" xfId="77"/>
    <cellStyle name="clsAltData" xfId="78"/>
    <cellStyle name="clsAltMRVData" xfId="79"/>
    <cellStyle name="clsBlank" xfId="80"/>
    <cellStyle name="clsColumnHeader" xfId="81"/>
    <cellStyle name="clsData" xfId="82"/>
    <cellStyle name="clsDefault" xfId="83"/>
    <cellStyle name="clsFooter" xfId="84"/>
    <cellStyle name="clsIndexTableData" xfId="85"/>
    <cellStyle name="clsIndexTableHdr" xfId="86"/>
    <cellStyle name="clsIndexTableTitle" xfId="87"/>
    <cellStyle name="clsMRVData" xfId="88"/>
    <cellStyle name="clsReportFooter" xfId="89"/>
    <cellStyle name="clsReportHeader" xfId="90"/>
    <cellStyle name="clsRowHeader" xfId="91"/>
    <cellStyle name="clsScale" xfId="92"/>
    <cellStyle name="clsSection" xfId="93"/>
    <cellStyle name="Comma" xfId="94"/>
    <cellStyle name="Comma  - Style1" xfId="95"/>
    <cellStyle name="Comma  - Style2" xfId="96"/>
    <cellStyle name="Comma  - Style3" xfId="97"/>
    <cellStyle name="Comma  - Style4" xfId="98"/>
    <cellStyle name="Comma  - Style5" xfId="99"/>
    <cellStyle name="Comma  - Style6" xfId="100"/>
    <cellStyle name="Comma  - Style7" xfId="101"/>
    <cellStyle name="Comma  - Style8" xfId="102"/>
    <cellStyle name="Comma [0]" xfId="103"/>
    <cellStyle name="Comma 2" xfId="104"/>
    <cellStyle name="Comma 2 2" xfId="105"/>
    <cellStyle name="Comma 3" xfId="106"/>
    <cellStyle name="Comma 4" xfId="107"/>
    <cellStyle name="Comma(3)" xfId="108"/>
    <cellStyle name="Comma[mine]" xfId="109"/>
    <cellStyle name="Comma0" xfId="110"/>
    <cellStyle name="Comma0 - Style3" xfId="111"/>
    <cellStyle name="Comma0_040902bgr_bop_active" xfId="112"/>
    <cellStyle name="Commentaire" xfId="113"/>
    <cellStyle name="cucu" xfId="114"/>
    <cellStyle name="Curren - Style3" xfId="115"/>
    <cellStyle name="Curren - Style4" xfId="116"/>
    <cellStyle name="Currency" xfId="117"/>
    <cellStyle name="Currency [0]" xfId="118"/>
    <cellStyle name="Currency0" xfId="119"/>
    <cellStyle name="Date" xfId="120"/>
    <cellStyle name="Datum" xfId="121"/>
    <cellStyle name="Dezimal [0]_laroux" xfId="122"/>
    <cellStyle name="Dezimal_laroux" xfId="123"/>
    <cellStyle name="Entrée" xfId="124"/>
    <cellStyle name="Eronat" xfId="125"/>
    <cellStyle name="Euro" xfId="126"/>
    <cellStyle name="Excel.Chart" xfId="127"/>
    <cellStyle name="Explanatory Text" xfId="128"/>
    <cellStyle name="Ezres [0]_10mell99" xfId="129"/>
    <cellStyle name="Ezres_10mell99" xfId="130"/>
    <cellStyle name="F2" xfId="131"/>
    <cellStyle name="F3" xfId="132"/>
    <cellStyle name="F4" xfId="133"/>
    <cellStyle name="F5" xfId="134"/>
    <cellStyle name="F5 - Style8" xfId="135"/>
    <cellStyle name="F6" xfId="136"/>
    <cellStyle name="F6 - Style5" xfId="137"/>
    <cellStyle name="F7" xfId="138"/>
    <cellStyle name="F7 - Style7" xfId="139"/>
    <cellStyle name="F8" xfId="140"/>
    <cellStyle name="F8 - Style6" xfId="141"/>
    <cellStyle name="Finanční0" xfId="142"/>
    <cellStyle name="Finanení0" xfId="143"/>
    <cellStyle name="Finanèní0" xfId="144"/>
    <cellStyle name="Fixed" xfId="145"/>
    <cellStyle name="Fixed (0)" xfId="146"/>
    <cellStyle name="Fixed (1)" xfId="147"/>
    <cellStyle name="Fixed (2)" xfId="148"/>
    <cellStyle name="Fixed_BGR_FIS" xfId="149"/>
    <cellStyle name="fixed0 - Style4" xfId="150"/>
    <cellStyle name="Fixed1 - Style1" xfId="151"/>
    <cellStyle name="Fixed1 - Style2" xfId="152"/>
    <cellStyle name="Fixed2 - Style2" xfId="153"/>
    <cellStyle name="Followed Hyperlink" xfId="154"/>
    <cellStyle name="Good" xfId="155"/>
    <cellStyle name="Grey" xfId="156"/>
    <cellStyle name="Heading 1" xfId="157"/>
    <cellStyle name="Heading 2" xfId="158"/>
    <cellStyle name="Heading 3" xfId="159"/>
    <cellStyle name="Heading 4" xfId="160"/>
    <cellStyle name="Heading1 1" xfId="161"/>
    <cellStyle name="Heading2" xfId="162"/>
    <cellStyle name="Hiperhivatkozás" xfId="163"/>
    <cellStyle name="Hipervínculo_IIF" xfId="164"/>
    <cellStyle name="Hyperlink" xfId="165"/>
    <cellStyle name="Iau?iue_Eeno1" xfId="166"/>
    <cellStyle name="Ieșire" xfId="167"/>
    <cellStyle name="imf-one decimal" xfId="168"/>
    <cellStyle name="imf-zero decimal" xfId="169"/>
    <cellStyle name="Input" xfId="170"/>
    <cellStyle name="Input [yellow]" xfId="171"/>
    <cellStyle name="Input_19 zile feb" xfId="172"/>
    <cellStyle name="Insatisfaisant" xfId="173"/>
    <cellStyle name="Intrare" xfId="174"/>
    <cellStyle name="Ioe?uaaaoayny aeia?nnueea" xfId="175"/>
    <cellStyle name="Îáû÷íûé_AMD" xfId="176"/>
    <cellStyle name="Îòêðûâàâøàÿñÿ ãèïåðññûëêà" xfId="177"/>
    <cellStyle name="Label" xfId="178"/>
    <cellStyle name="leftli - Style3" xfId="179"/>
    <cellStyle name="Linked Cell" xfId="180"/>
    <cellStyle name="MacroCode" xfId="181"/>
    <cellStyle name="Már látott hiperhivatkozás" xfId="182"/>
    <cellStyle name="Měna0" xfId="183"/>
    <cellStyle name="měny_DEFLÁTORY  3q 1998" xfId="184"/>
    <cellStyle name="Millares [0]_11.1.3. bis" xfId="185"/>
    <cellStyle name="Millares_11.1.3. bis" xfId="186"/>
    <cellStyle name="Milliers [0]_Encours - Apr rééch" xfId="187"/>
    <cellStyle name="Milliers_Cash flows projection" xfId="188"/>
    <cellStyle name="Mina0" xfId="189"/>
    <cellStyle name="Mìna0" xfId="190"/>
    <cellStyle name="Moneda [0]_11.1.3. bis" xfId="191"/>
    <cellStyle name="Moneda_11.1.3. bis" xfId="192"/>
    <cellStyle name="Monétaire [0]_Encours - Apr rééch" xfId="193"/>
    <cellStyle name="Monétaire_Encours - Apr rééch" xfId="194"/>
    <cellStyle name="Navadno_Slo" xfId="195"/>
    <cellStyle name="Nedefinován" xfId="196"/>
    <cellStyle name="Neutral" xfId="197"/>
    <cellStyle name="Neutre" xfId="198"/>
    <cellStyle name="Neutru" xfId="199"/>
    <cellStyle name="no dec" xfId="200"/>
    <cellStyle name="No-definido" xfId="201"/>
    <cellStyle name="Normaali_CENTRAL" xfId="202"/>
    <cellStyle name="Normal - Modelo1" xfId="203"/>
    <cellStyle name="Normal - Style1" xfId="204"/>
    <cellStyle name="Normal - Style2" xfId="205"/>
    <cellStyle name="Normal - Style3" xfId="206"/>
    <cellStyle name="Normal - Style5" xfId="207"/>
    <cellStyle name="Normal - Style6" xfId="208"/>
    <cellStyle name="Normal - Style7" xfId="209"/>
    <cellStyle name="Normal - Style8" xfId="210"/>
    <cellStyle name="Normal 10" xfId="211"/>
    <cellStyle name="Normal 2" xfId="212"/>
    <cellStyle name="Normal 2 2" xfId="213"/>
    <cellStyle name="Normal 2 3" xfId="214"/>
    <cellStyle name="Normal 2 3 2" xfId="215"/>
    <cellStyle name="Normal 2_BUGETE LUNARE FORMA SCURTAi" xfId="216"/>
    <cellStyle name="Normal 3" xfId="217"/>
    <cellStyle name="Normal 4" xfId="218"/>
    <cellStyle name="Normal 5" xfId="219"/>
    <cellStyle name="Normal 5 2" xfId="220"/>
    <cellStyle name="Normal 6" xfId="221"/>
    <cellStyle name="Normal 7" xfId="222"/>
    <cellStyle name="Normal 8" xfId="223"/>
    <cellStyle name="Normal 9" xfId="224"/>
    <cellStyle name="Normal Table" xfId="225"/>
    <cellStyle name="Normál_10mell99" xfId="226"/>
    <cellStyle name="Normal_realizari.bugete.2005" xfId="227"/>
    <cellStyle name="normálne_HDP-OD~1" xfId="228"/>
    <cellStyle name="normální_agricult_1" xfId="229"/>
    <cellStyle name="Normßl - Style1" xfId="230"/>
    <cellStyle name="Notă" xfId="231"/>
    <cellStyle name="Note" xfId="232"/>
    <cellStyle name="Ôèíàíñîâûé_Tranche" xfId="233"/>
    <cellStyle name="Output" xfId="234"/>
    <cellStyle name="Pénznem [0]_10mell99" xfId="235"/>
    <cellStyle name="Pénznem_10mell99" xfId="236"/>
    <cellStyle name="Percen - Style1" xfId="237"/>
    <cellStyle name="Percent" xfId="238"/>
    <cellStyle name="Percent [2]" xfId="239"/>
    <cellStyle name="Percent 2" xfId="240"/>
    <cellStyle name="Percent 2 2" xfId="241"/>
    <cellStyle name="Percent 3" xfId="242"/>
    <cellStyle name="Percent 4" xfId="243"/>
    <cellStyle name="Percent 5" xfId="244"/>
    <cellStyle name="percentage difference" xfId="245"/>
    <cellStyle name="percentage difference one decimal" xfId="246"/>
    <cellStyle name="percentage difference zero decimal" xfId="247"/>
    <cellStyle name="Pevný" xfId="248"/>
    <cellStyle name="Presentation" xfId="249"/>
    <cellStyle name="Publication" xfId="250"/>
    <cellStyle name="Red Text" xfId="251"/>
    <cellStyle name="reduced" xfId="252"/>
    <cellStyle name="s1" xfId="253"/>
    <cellStyle name="Satisfaisant" xfId="254"/>
    <cellStyle name="Sortie" xfId="255"/>
    <cellStyle name="Standard_laroux" xfId="256"/>
    <cellStyle name="STYL1 - Style1" xfId="257"/>
    <cellStyle name="Style1" xfId="258"/>
    <cellStyle name="Text" xfId="259"/>
    <cellStyle name="Text avertisment" xfId="260"/>
    <cellStyle name="text BoldBlack" xfId="261"/>
    <cellStyle name="text BoldUnderline" xfId="262"/>
    <cellStyle name="text BoldUnderlineER" xfId="263"/>
    <cellStyle name="text BoldUndlnBlack" xfId="264"/>
    <cellStyle name="Text explicativ" xfId="265"/>
    <cellStyle name="text LightGreen" xfId="266"/>
    <cellStyle name="Texte explicatif" xfId="267"/>
    <cellStyle name="Title" xfId="268"/>
    <cellStyle name="Titlu" xfId="269"/>
    <cellStyle name="Titlu 1" xfId="270"/>
    <cellStyle name="Titlu 2" xfId="271"/>
    <cellStyle name="Titlu 3" xfId="272"/>
    <cellStyle name="Titlu 4" xfId="273"/>
    <cellStyle name="Titre" xfId="274"/>
    <cellStyle name="Titre 1" xfId="275"/>
    <cellStyle name="Titre 2" xfId="276"/>
    <cellStyle name="Titre 3" xfId="277"/>
    <cellStyle name="Titre 4" xfId="278"/>
    <cellStyle name="TopGrey" xfId="279"/>
    <cellStyle name="Total" xfId="280"/>
    <cellStyle name="Undefiniert" xfId="281"/>
    <cellStyle name="ux?_x0018_Normal_laroux_7_laroux_1?&quot;Normal_laroux_7_laroux_1_²ðò²Ê´²ÜÎ?_x001F_Normal_laroux_7_laroux_1_²ÜºÈÆø?0*Normal_laro" xfId="282"/>
    <cellStyle name="ux_1_²ÜºÈÆø (³é³Ýó Ø.)?_x0007_!ß&quot;VQ_x0006_?_x0006_?ults?_x0006_$Currency [0]_laroux_5_results_Sheet1?_x001C_Currency [0]_laroux_5_Sheet1?_x0015_Cur" xfId="283"/>
    <cellStyle name="Verificare celulă" xfId="284"/>
    <cellStyle name="Vérification" xfId="285"/>
    <cellStyle name="Virgulă_BGC  OCT  2010 " xfId="286"/>
    <cellStyle name="Währung [0]_laroux" xfId="287"/>
    <cellStyle name="Währung_laroux" xfId="288"/>
    <cellStyle name="Warning Text" xfId="289"/>
    <cellStyle name="WebAnchor1" xfId="290"/>
    <cellStyle name="WebAnchor2" xfId="291"/>
    <cellStyle name="WebAnchor3" xfId="292"/>
    <cellStyle name="WebAnchor4" xfId="293"/>
    <cellStyle name="WebAnchor5" xfId="294"/>
    <cellStyle name="WebAnchor6" xfId="295"/>
    <cellStyle name="WebAnchor7" xfId="296"/>
    <cellStyle name="Webexclude" xfId="297"/>
    <cellStyle name="WebFN" xfId="298"/>
    <cellStyle name="WebFN1" xfId="299"/>
    <cellStyle name="WebFN2" xfId="300"/>
    <cellStyle name="WebFN3" xfId="301"/>
    <cellStyle name="WebFN4" xfId="302"/>
    <cellStyle name="WebHR" xfId="303"/>
    <cellStyle name="WebIndent1" xfId="304"/>
    <cellStyle name="WebIndent1wFN3" xfId="305"/>
    <cellStyle name="WebIndent2" xfId="306"/>
    <cellStyle name="WebNoBR" xfId="307"/>
    <cellStyle name="Záhlaví 1" xfId="308"/>
    <cellStyle name="Záhlaví 2" xfId="309"/>
    <cellStyle name="zero" xfId="310"/>
    <cellStyle name="ДАТА" xfId="311"/>
    <cellStyle name="Денежный [0]_453" xfId="312"/>
    <cellStyle name="Денежный_453" xfId="313"/>
    <cellStyle name="ЗАГОЛОВОК1" xfId="314"/>
    <cellStyle name="ЗАГОЛОВОК2" xfId="315"/>
    <cellStyle name="ИТОГОВЫЙ" xfId="316"/>
    <cellStyle name="Обычный_02-682" xfId="317"/>
    <cellStyle name="Открывавшаяся гиперссылка_Table_B_1999_2000_2001" xfId="318"/>
    <cellStyle name="ПРОЦЕНТНЫЙ_BOPENGC" xfId="319"/>
    <cellStyle name="ТЕКСТ" xfId="320"/>
    <cellStyle name="Тысячи [0]_Dk98" xfId="321"/>
    <cellStyle name="Тысячи_Dk98" xfId="322"/>
    <cellStyle name="УровеньСтолб_1_Структура державного боргу" xfId="323"/>
    <cellStyle name="УровеньСтрок_1_Структура державного боргу" xfId="324"/>
    <cellStyle name="ФИКСИРОВАННЫЙ" xfId="325"/>
    <cellStyle name="Финансовый [0]_453" xfId="326"/>
    <cellStyle name="Финансовый_1 квартал-уточ.платежі" xfId="3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\decembrie\BGCian-dec2006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WINNT\Profiles\alina\Desktop\retea\functional%20alina%202005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%20definitive\BGCian-dec2006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\SUPER_V\public\DOMINO\DATA\B2_Q1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BRB_Real_2006_Mission%20Baseline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ATA%5CC2%5CTTO%5CREAL%5Carchive%5CREAL-archive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GKWON%5CMy%20Local%20Documents%5CGoohoon%5CTrinidad%5CBOP%5CActive%20TTO%20BOP%202004%20Mission_JUne14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pkufa%5CLocal%20Settings%5CTemporary%20Internet%20Files%5COLK1BA%5Cttreal03_revisedTestNewData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05 functional metodologie vec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P181"/>
  <sheetViews>
    <sheetView showZeros="0" tabSelected="1" view="pageBreakPreview" zoomScale="75" zoomScaleNormal="75" zoomScaleSheetLayoutView="75" workbookViewId="0" topLeftCell="A1">
      <selection activeCell="G54" sqref="G54"/>
    </sheetView>
  </sheetViews>
  <sheetFormatPr defaultColWidth="8.8515625" defaultRowHeight="19.5" customHeight="1"/>
  <cols>
    <col min="1" max="1" width="54.8515625" style="1" customWidth="1"/>
    <col min="2" max="2" width="13.00390625" style="1" customWidth="1"/>
    <col min="3" max="3" width="8.28125" style="1" customWidth="1"/>
    <col min="4" max="4" width="8.57421875" style="1" customWidth="1"/>
    <col min="5" max="5" width="2.57421875" style="1" customWidth="1"/>
    <col min="6" max="6" width="1.421875" style="1" customWidth="1"/>
    <col min="7" max="7" width="11.421875" style="4" customWidth="1"/>
    <col min="8" max="8" width="8.8515625" style="4" customWidth="1"/>
    <col min="9" max="9" width="8.28125" style="4" customWidth="1"/>
    <col min="10" max="10" width="2.28125" style="4" customWidth="1"/>
    <col min="11" max="11" width="14.140625" style="4" customWidth="1"/>
    <col min="12" max="12" width="11.57421875" style="5" customWidth="1"/>
    <col min="13" max="13" width="6.421875" style="5" hidden="1" customWidth="1"/>
    <col min="14" max="14" width="14.140625" style="5" customWidth="1"/>
    <col min="15" max="15" width="11.140625" style="5" customWidth="1"/>
    <col min="16" max="16384" width="8.8515625" style="5" customWidth="1"/>
  </cols>
  <sheetData>
    <row r="1" spans="6:7" ht="27" customHeight="1">
      <c r="F1" s="2"/>
      <c r="G1" s="3"/>
    </row>
    <row r="2" spans="6:7" ht="18" customHeight="1">
      <c r="F2" s="2"/>
      <c r="G2" s="3"/>
    </row>
    <row r="3" spans="1:13" ht="31.5" customHeight="1">
      <c r="A3" s="111" t="s">
        <v>0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</row>
    <row r="4" spans="1:13" ht="28.5" customHeight="1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</row>
    <row r="5" spans="1:13" ht="27" customHeight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M5" s="8"/>
    </row>
    <row r="6" spans="1:11" ht="11.25" customHeight="1" thickBot="1">
      <c r="A6" s="5" t="s">
        <v>1</v>
      </c>
      <c r="B6" s="5"/>
      <c r="C6" s="5"/>
      <c r="D6" s="5"/>
      <c r="E6" s="9"/>
      <c r="F6" s="9"/>
      <c r="G6" s="10"/>
      <c r="H6" s="11"/>
      <c r="I6" s="11"/>
      <c r="J6" s="12"/>
      <c r="K6" s="11"/>
    </row>
    <row r="7" spans="1:13" ht="47.25" customHeight="1">
      <c r="A7" s="13"/>
      <c r="B7" s="114" t="s">
        <v>2</v>
      </c>
      <c r="C7" s="115"/>
      <c r="D7" s="115"/>
      <c r="E7" s="14"/>
      <c r="F7" s="15"/>
      <c r="G7" s="116" t="s">
        <v>3</v>
      </c>
      <c r="H7" s="117"/>
      <c r="I7" s="117"/>
      <c r="J7" s="16"/>
      <c r="K7" s="113" t="s">
        <v>4</v>
      </c>
      <c r="L7" s="114"/>
      <c r="M7" s="17"/>
    </row>
    <row r="8" spans="1:13" s="25" customFormat="1" ht="33" customHeight="1">
      <c r="A8" s="18"/>
      <c r="B8" s="19" t="s">
        <v>5</v>
      </c>
      <c r="C8" s="20" t="s">
        <v>6</v>
      </c>
      <c r="D8" s="20" t="s">
        <v>7</v>
      </c>
      <c r="E8" s="21"/>
      <c r="F8" s="21"/>
      <c r="G8" s="19" t="s">
        <v>5</v>
      </c>
      <c r="H8" s="20" t="s">
        <v>6</v>
      </c>
      <c r="I8" s="20" t="s">
        <v>7</v>
      </c>
      <c r="J8" s="21"/>
      <c r="K8" s="22" t="s">
        <v>5</v>
      </c>
      <c r="L8" s="23" t="s">
        <v>8</v>
      </c>
      <c r="M8" s="24"/>
    </row>
    <row r="9" spans="1:13" s="29" customFormat="1" ht="9.75" customHeight="1">
      <c r="A9" s="26"/>
      <c r="B9" s="26"/>
      <c r="C9" s="26"/>
      <c r="D9" s="26"/>
      <c r="E9" s="26"/>
      <c r="F9" s="26"/>
      <c r="G9" s="27"/>
      <c r="H9" s="27"/>
      <c r="I9" s="27"/>
      <c r="J9" s="27"/>
      <c r="K9" s="27"/>
      <c r="L9" s="28"/>
      <c r="M9" s="28"/>
    </row>
    <row r="10" spans="1:13" s="29" customFormat="1" ht="18" customHeight="1">
      <c r="A10" s="30" t="s">
        <v>9</v>
      </c>
      <c r="B10" s="31">
        <v>628581</v>
      </c>
      <c r="C10" s="32"/>
      <c r="D10" s="32"/>
      <c r="E10" s="32"/>
      <c r="F10" s="32"/>
      <c r="G10" s="32">
        <v>662769</v>
      </c>
      <c r="H10" s="32"/>
      <c r="I10" s="32"/>
      <c r="J10" s="32"/>
      <c r="K10" s="32"/>
      <c r="L10" s="33"/>
      <c r="M10" s="33"/>
    </row>
    <row r="11" spans="7:13" s="29" customFormat="1" ht="8.25" customHeight="1">
      <c r="G11" s="35"/>
      <c r="H11" s="35"/>
      <c r="I11" s="35"/>
      <c r="J11" s="35"/>
      <c r="K11" s="35"/>
      <c r="L11" s="36"/>
      <c r="M11" s="36"/>
    </row>
    <row r="12" spans="1:13" s="35" customFormat="1" ht="35.25" customHeight="1">
      <c r="A12" s="37" t="s">
        <v>10</v>
      </c>
      <c r="B12" s="38">
        <f>B13+B29+B30+B32+B34++B36+B31</f>
        <v>81077.17585599999</v>
      </c>
      <c r="C12" s="39">
        <f aca="true" t="shared" si="0" ref="C12:C34">B12/$B$10*100</f>
        <v>12.898445205311646</v>
      </c>
      <c r="D12" s="39">
        <f aca="true" t="shared" si="1" ref="D12:D34">B12/B$12*100</f>
        <v>100</v>
      </c>
      <c r="E12" s="39"/>
      <c r="F12" s="39"/>
      <c r="G12" s="38">
        <f>G13+G29+G30+G32+G34+G36+G31</f>
        <v>84075.43506665333</v>
      </c>
      <c r="H12" s="39">
        <f aca="true" t="shared" si="2" ref="H12:H34">G12/$G$10*100</f>
        <v>12.685480924221459</v>
      </c>
      <c r="I12" s="39">
        <f aca="true" t="shared" si="3" ref="I12:I34">G12/G$12*100</f>
        <v>100</v>
      </c>
      <c r="J12" s="39"/>
      <c r="K12" s="39">
        <f aca="true" t="shared" si="4" ref="K12:K34">G12-B12</f>
        <v>2998.259210653341</v>
      </c>
      <c r="L12" s="40">
        <f aca="true" t="shared" si="5" ref="L12:L31">G12/B12-1</f>
        <v>0.036980311400812704</v>
      </c>
      <c r="M12" s="40"/>
    </row>
    <row r="13" spans="1:13" s="46" customFormat="1" ht="24.75" customHeight="1">
      <c r="A13" s="41" t="s">
        <v>11</v>
      </c>
      <c r="B13" s="42">
        <f>B14+B27+B28</f>
        <v>78568.91487</v>
      </c>
      <c r="C13" s="43">
        <f t="shared" si="0"/>
        <v>12.499409761033183</v>
      </c>
      <c r="D13" s="43">
        <f t="shared" si="1"/>
        <v>96.90632911233259</v>
      </c>
      <c r="E13" s="43"/>
      <c r="F13" s="43"/>
      <c r="G13" s="42">
        <f>G14+G27+G28</f>
        <v>81491.40138232</v>
      </c>
      <c r="H13" s="43">
        <f t="shared" si="2"/>
        <v>12.29559641176941</v>
      </c>
      <c r="I13" s="43">
        <f t="shared" si="3"/>
        <v>96.92652951211639</v>
      </c>
      <c r="J13" s="43"/>
      <c r="K13" s="43">
        <f t="shared" si="4"/>
        <v>2922.4865123199997</v>
      </c>
      <c r="L13" s="44">
        <f t="shared" si="5"/>
        <v>0.03719647289459882</v>
      </c>
      <c r="M13" s="45"/>
    </row>
    <row r="14" spans="1:13" s="46" customFormat="1" ht="25.5" customHeight="1">
      <c r="A14" s="47" t="s">
        <v>12</v>
      </c>
      <c r="B14" s="42">
        <f>B15+B19+B20+B25+B26</f>
        <v>48579.513646</v>
      </c>
      <c r="C14" s="43">
        <f t="shared" si="0"/>
        <v>7.72844130605284</v>
      </c>
      <c r="D14" s="43">
        <f t="shared" si="1"/>
        <v>59.91761939547744</v>
      </c>
      <c r="E14" s="43"/>
      <c r="F14" s="43"/>
      <c r="G14" s="42">
        <f>G15+G19+G20+G25+G26</f>
        <v>51991.788615</v>
      </c>
      <c r="H14" s="43">
        <f t="shared" si="2"/>
        <v>7.844631932845381</v>
      </c>
      <c r="I14" s="43">
        <f t="shared" si="3"/>
        <v>61.83945236058778</v>
      </c>
      <c r="J14" s="43"/>
      <c r="K14" s="43">
        <f t="shared" si="4"/>
        <v>3412.2749689999982</v>
      </c>
      <c r="L14" s="44">
        <f t="shared" si="5"/>
        <v>0.07024102780989794</v>
      </c>
      <c r="M14" s="45"/>
    </row>
    <row r="15" spans="1:13" s="46" customFormat="1" ht="40.5" customHeight="1">
      <c r="A15" s="48" t="s">
        <v>13</v>
      </c>
      <c r="B15" s="42">
        <v>15275.477703999999</v>
      </c>
      <c r="C15" s="43">
        <f t="shared" si="0"/>
        <v>2.430152630130405</v>
      </c>
      <c r="D15" s="43">
        <f t="shared" si="1"/>
        <v>18.84066328497993</v>
      </c>
      <c r="E15" s="43"/>
      <c r="F15" s="43"/>
      <c r="G15" s="42">
        <f>G16+G17+G18</f>
        <v>15969.910531</v>
      </c>
      <c r="H15" s="43">
        <f t="shared" si="2"/>
        <v>2.409574154946897</v>
      </c>
      <c r="I15" s="43">
        <f t="shared" si="3"/>
        <v>18.994740280962414</v>
      </c>
      <c r="J15" s="43"/>
      <c r="K15" s="43">
        <f t="shared" si="4"/>
        <v>694.4328270000005</v>
      </c>
      <c r="L15" s="44">
        <f t="shared" si="5"/>
        <v>0.045460629150613</v>
      </c>
      <c r="M15" s="45"/>
    </row>
    <row r="16" spans="1:13" ht="25.5" customHeight="1">
      <c r="A16" s="49" t="s">
        <v>14</v>
      </c>
      <c r="B16" s="50">
        <v>5344.472412</v>
      </c>
      <c r="C16" s="50">
        <f t="shared" si="0"/>
        <v>0.8502440277386685</v>
      </c>
      <c r="D16" s="50">
        <f t="shared" si="1"/>
        <v>6.591833466785079</v>
      </c>
      <c r="E16" s="50"/>
      <c r="F16" s="50"/>
      <c r="G16" s="50">
        <v>5948.631372</v>
      </c>
      <c r="H16" s="50">
        <f t="shared" si="2"/>
        <v>0.8975421861915691</v>
      </c>
      <c r="I16" s="50">
        <f t="shared" si="3"/>
        <v>7.075350091598151</v>
      </c>
      <c r="J16" s="50"/>
      <c r="K16" s="50">
        <f t="shared" si="4"/>
        <v>604.1589599999998</v>
      </c>
      <c r="L16" s="51">
        <f t="shared" si="5"/>
        <v>0.11304370449054524</v>
      </c>
      <c r="M16" s="52"/>
    </row>
    <row r="17" spans="1:13" ht="18" customHeight="1">
      <c r="A17" s="49" t="s">
        <v>15</v>
      </c>
      <c r="B17" s="50">
        <v>9505.358173</v>
      </c>
      <c r="C17" s="50">
        <f t="shared" si="0"/>
        <v>1.512193046401339</v>
      </c>
      <c r="D17" s="50">
        <f t="shared" si="1"/>
        <v>11.723839752240915</v>
      </c>
      <c r="E17" s="50"/>
      <c r="F17" s="50"/>
      <c r="G17" s="50">
        <v>9411.064019</v>
      </c>
      <c r="H17" s="50">
        <f t="shared" si="2"/>
        <v>1.4199614072172957</v>
      </c>
      <c r="I17" s="50">
        <f t="shared" si="3"/>
        <v>11.19359538435822</v>
      </c>
      <c r="J17" s="50"/>
      <c r="K17" s="50">
        <f t="shared" si="4"/>
        <v>-94.29415400000107</v>
      </c>
      <c r="L17" s="51">
        <f t="shared" si="5"/>
        <v>-0.009920105301012616</v>
      </c>
      <c r="M17" s="52"/>
    </row>
    <row r="18" spans="1:13" ht="30" customHeight="1">
      <c r="A18" s="53" t="s">
        <v>16</v>
      </c>
      <c r="B18" s="50">
        <v>425.64711900000003</v>
      </c>
      <c r="C18" s="50">
        <f t="shared" si="0"/>
        <v>0.06771555599039743</v>
      </c>
      <c r="D18" s="50">
        <f t="shared" si="1"/>
        <v>0.5249900659539324</v>
      </c>
      <c r="E18" s="50"/>
      <c r="F18" s="50"/>
      <c r="G18" s="50">
        <v>610.2151399999999</v>
      </c>
      <c r="H18" s="50">
        <f t="shared" si="2"/>
        <v>0.09207056153803209</v>
      </c>
      <c r="I18" s="50">
        <f t="shared" si="3"/>
        <v>0.7257948050060443</v>
      </c>
      <c r="J18" s="50"/>
      <c r="K18" s="50">
        <f t="shared" si="4"/>
        <v>184.56802099999987</v>
      </c>
      <c r="L18" s="51">
        <f t="shared" si="5"/>
        <v>0.4336174562478359</v>
      </c>
      <c r="M18" s="52"/>
    </row>
    <row r="19" spans="1:13" ht="24" customHeight="1">
      <c r="A19" s="48" t="s">
        <v>17</v>
      </c>
      <c r="B19" s="43">
        <v>2597.2125610000003</v>
      </c>
      <c r="C19" s="43">
        <f t="shared" si="0"/>
        <v>0.4131866157265333</v>
      </c>
      <c r="D19" s="43">
        <f t="shared" si="1"/>
        <v>3.203383114395687</v>
      </c>
      <c r="E19" s="43"/>
      <c r="F19" s="43"/>
      <c r="G19" s="43">
        <v>3498.437214</v>
      </c>
      <c r="H19" s="43">
        <f t="shared" si="2"/>
        <v>0.5278516668703576</v>
      </c>
      <c r="I19" s="43">
        <f t="shared" si="3"/>
        <v>4.1610694148968825</v>
      </c>
      <c r="J19" s="43"/>
      <c r="K19" s="43">
        <f t="shared" si="4"/>
        <v>901.2246529999998</v>
      </c>
      <c r="L19" s="44">
        <f t="shared" si="5"/>
        <v>0.34699687908986654</v>
      </c>
      <c r="M19" s="45"/>
    </row>
    <row r="20" spans="1:13" ht="23.25" customHeight="1">
      <c r="A20" s="54" t="s">
        <v>18</v>
      </c>
      <c r="B20" s="42">
        <f>B21+B22+B23+B24</f>
        <v>30260.613079</v>
      </c>
      <c r="C20" s="50">
        <f t="shared" si="0"/>
        <v>4.814115138542208</v>
      </c>
      <c r="D20" s="43">
        <f t="shared" si="1"/>
        <v>37.32322044954481</v>
      </c>
      <c r="E20" s="43"/>
      <c r="F20" s="43"/>
      <c r="G20" s="42">
        <f>G21+G22+G23+G24</f>
        <v>32085.372350999998</v>
      </c>
      <c r="H20" s="43">
        <f t="shared" si="2"/>
        <v>4.841109398749791</v>
      </c>
      <c r="I20" s="43">
        <f t="shared" si="3"/>
        <v>38.16260043800351</v>
      </c>
      <c r="J20" s="43"/>
      <c r="K20" s="43">
        <f t="shared" si="4"/>
        <v>1824.7592719999993</v>
      </c>
      <c r="L20" s="44">
        <f t="shared" si="5"/>
        <v>0.06030146405944192</v>
      </c>
      <c r="M20" s="45"/>
    </row>
    <row r="21" spans="1:13" ht="20.25" customHeight="1">
      <c r="A21" s="49" t="s">
        <v>19</v>
      </c>
      <c r="B21" s="34">
        <v>20290.324503</v>
      </c>
      <c r="C21" s="50">
        <f t="shared" si="0"/>
        <v>3.227957017949954</v>
      </c>
      <c r="D21" s="50">
        <f t="shared" si="1"/>
        <v>25.02593891410001</v>
      </c>
      <c r="E21" s="50"/>
      <c r="F21" s="50"/>
      <c r="G21" s="50">
        <v>20567.336</v>
      </c>
      <c r="H21" s="50">
        <f t="shared" si="2"/>
        <v>3.103243513199923</v>
      </c>
      <c r="I21" s="50">
        <f t="shared" si="3"/>
        <v>24.462955182681632</v>
      </c>
      <c r="J21" s="50"/>
      <c r="K21" s="50">
        <f t="shared" si="4"/>
        <v>277.0114969999995</v>
      </c>
      <c r="L21" s="51">
        <f t="shared" si="5"/>
        <v>0.013652393630227078</v>
      </c>
      <c r="M21" s="52"/>
    </row>
    <row r="22" spans="1:13" ht="18" customHeight="1">
      <c r="A22" s="49" t="s">
        <v>20</v>
      </c>
      <c r="B22" s="34">
        <v>8286.19654</v>
      </c>
      <c r="C22" s="50">
        <f t="shared" si="0"/>
        <v>1.3182384672778849</v>
      </c>
      <c r="D22" s="50">
        <f t="shared" si="1"/>
        <v>10.220134646422558</v>
      </c>
      <c r="E22" s="50"/>
      <c r="F22" s="50"/>
      <c r="G22" s="50">
        <v>9101.096535</v>
      </c>
      <c r="H22" s="50">
        <f t="shared" si="2"/>
        <v>1.3731928522607426</v>
      </c>
      <c r="I22" s="50">
        <f t="shared" si="3"/>
        <v>10.824917560979415</v>
      </c>
      <c r="J22" s="50"/>
      <c r="K22" s="50">
        <f t="shared" si="4"/>
        <v>814.8999949999998</v>
      </c>
      <c r="L22" s="51">
        <f t="shared" si="5"/>
        <v>0.09834427545451385</v>
      </c>
      <c r="M22" s="52"/>
    </row>
    <row r="23" spans="1:13" s="56" customFormat="1" ht="23.25" customHeight="1">
      <c r="A23" s="55" t="s">
        <v>21</v>
      </c>
      <c r="B23" s="34">
        <v>653.418251</v>
      </c>
      <c r="C23" s="50">
        <f t="shared" si="0"/>
        <v>0.10395132067307158</v>
      </c>
      <c r="D23" s="50">
        <f t="shared" si="1"/>
        <v>0.8059213263181821</v>
      </c>
      <c r="E23" s="50"/>
      <c r="F23" s="50"/>
      <c r="G23" s="50">
        <v>1191.5194720000002</v>
      </c>
      <c r="H23" s="50">
        <f t="shared" si="2"/>
        <v>0.17977899871599307</v>
      </c>
      <c r="I23" s="50">
        <f t="shared" si="3"/>
        <v>1.4172028619957628</v>
      </c>
      <c r="J23" s="50"/>
      <c r="K23" s="50">
        <f t="shared" si="4"/>
        <v>538.1012210000001</v>
      </c>
      <c r="L23" s="51">
        <f t="shared" si="5"/>
        <v>0.8235172803583046</v>
      </c>
      <c r="M23" s="52"/>
    </row>
    <row r="24" spans="1:13" ht="42.75" customHeight="1">
      <c r="A24" s="55" t="s">
        <v>22</v>
      </c>
      <c r="B24" s="34">
        <v>1030.6737850000002</v>
      </c>
      <c r="C24" s="50">
        <f t="shared" si="0"/>
        <v>0.16396833264129843</v>
      </c>
      <c r="D24" s="50">
        <f t="shared" si="1"/>
        <v>1.2712255627040652</v>
      </c>
      <c r="E24" s="50"/>
      <c r="F24" s="50"/>
      <c r="G24" s="50">
        <v>1225.4203440000001</v>
      </c>
      <c r="H24" s="50">
        <f t="shared" si="2"/>
        <v>0.18489403457313183</v>
      </c>
      <c r="I24" s="50">
        <f t="shared" si="3"/>
        <v>1.457524832346703</v>
      </c>
      <c r="J24" s="50"/>
      <c r="K24" s="50">
        <f t="shared" si="4"/>
        <v>194.74655899999993</v>
      </c>
      <c r="L24" s="51">
        <f t="shared" si="5"/>
        <v>0.18895072508320365</v>
      </c>
      <c r="M24" s="52"/>
    </row>
    <row r="25" spans="1:13" s="46" customFormat="1" ht="35.25" customHeight="1">
      <c r="A25" s="54" t="s">
        <v>23</v>
      </c>
      <c r="B25" s="57">
        <v>255.286177</v>
      </c>
      <c r="C25" s="43">
        <f t="shared" si="0"/>
        <v>0.04061309155065139</v>
      </c>
      <c r="D25" s="43">
        <f t="shared" si="1"/>
        <v>0.31486811708070606</v>
      </c>
      <c r="E25" s="43"/>
      <c r="F25" s="43"/>
      <c r="G25" s="43">
        <v>257.21</v>
      </c>
      <c r="H25" s="43">
        <f t="shared" si="2"/>
        <v>0.03880839327126042</v>
      </c>
      <c r="I25" s="43">
        <f t="shared" si="3"/>
        <v>0.30592764675685474</v>
      </c>
      <c r="J25" s="43"/>
      <c r="K25" s="43">
        <f t="shared" si="4"/>
        <v>1.9238229999999703</v>
      </c>
      <c r="L25" s="44">
        <f t="shared" si="5"/>
        <v>0.007535946609439792</v>
      </c>
      <c r="M25" s="45"/>
    </row>
    <row r="26" spans="1:13" s="46" customFormat="1" ht="17.25" customHeight="1">
      <c r="A26" s="58" t="s">
        <v>24</v>
      </c>
      <c r="B26" s="57">
        <v>190.924125</v>
      </c>
      <c r="C26" s="43">
        <f t="shared" si="0"/>
        <v>0.030373830103041614</v>
      </c>
      <c r="D26" s="43">
        <f t="shared" si="1"/>
        <v>0.23548442947630244</v>
      </c>
      <c r="E26" s="43"/>
      <c r="F26" s="43"/>
      <c r="G26" s="43">
        <v>180.858519</v>
      </c>
      <c r="H26" s="43">
        <f t="shared" si="2"/>
        <v>0.027288319007074867</v>
      </c>
      <c r="I26" s="43">
        <f t="shared" si="3"/>
        <v>0.21511457996811909</v>
      </c>
      <c r="J26" s="43"/>
      <c r="K26" s="43">
        <f t="shared" si="4"/>
        <v>-10.065606000000002</v>
      </c>
      <c r="L26" s="44">
        <f t="shared" si="5"/>
        <v>-0.05272045112161705</v>
      </c>
      <c r="M26" s="45"/>
    </row>
    <row r="27" spans="1:13" s="46" customFormat="1" ht="18" customHeight="1">
      <c r="A27" s="59" t="s">
        <v>25</v>
      </c>
      <c r="B27" s="57">
        <v>22276.633869999998</v>
      </c>
      <c r="C27" s="43">
        <f t="shared" si="0"/>
        <v>3.543955969079561</v>
      </c>
      <c r="D27" s="43">
        <f t="shared" si="1"/>
        <v>27.47583846477979</v>
      </c>
      <c r="E27" s="43"/>
      <c r="F27" s="43"/>
      <c r="G27" s="43">
        <v>23297.197336999998</v>
      </c>
      <c r="H27" s="43">
        <f t="shared" si="2"/>
        <v>3.5151308128473113</v>
      </c>
      <c r="I27" s="43">
        <f t="shared" si="3"/>
        <v>27.709874255816153</v>
      </c>
      <c r="J27" s="43"/>
      <c r="K27" s="43">
        <f t="shared" si="4"/>
        <v>1020.563467</v>
      </c>
      <c r="L27" s="44">
        <f t="shared" si="5"/>
        <v>0.04581318133411516</v>
      </c>
      <c r="M27" s="45"/>
    </row>
    <row r="28" spans="1:13" s="46" customFormat="1" ht="18.75" customHeight="1">
      <c r="A28" s="61" t="s">
        <v>26</v>
      </c>
      <c r="B28" s="57">
        <v>7712.7673540000005</v>
      </c>
      <c r="C28" s="43">
        <f t="shared" si="0"/>
        <v>1.227012485900783</v>
      </c>
      <c r="D28" s="43">
        <f t="shared" si="1"/>
        <v>9.512871252075351</v>
      </c>
      <c r="E28" s="43"/>
      <c r="F28" s="43"/>
      <c r="G28" s="43">
        <v>6202.415430320001</v>
      </c>
      <c r="H28" s="43">
        <f t="shared" si="2"/>
        <v>0.9358336660767177</v>
      </c>
      <c r="I28" s="43">
        <f t="shared" si="3"/>
        <v>7.377202895712463</v>
      </c>
      <c r="J28" s="43"/>
      <c r="K28" s="43">
        <f t="shared" si="4"/>
        <v>-1510.3519236799993</v>
      </c>
      <c r="L28" s="44">
        <f t="shared" si="5"/>
        <v>-0.19582490361215155</v>
      </c>
      <c r="M28" s="45"/>
    </row>
    <row r="29" spans="1:13" s="46" customFormat="1" ht="19.5" customHeight="1">
      <c r="A29" s="62" t="s">
        <v>27</v>
      </c>
      <c r="B29" s="57">
        <v>256.576299</v>
      </c>
      <c r="C29" s="43">
        <f t="shared" si="0"/>
        <v>0.04081833510716996</v>
      </c>
      <c r="D29" s="43">
        <f t="shared" si="1"/>
        <v>0.31645934418793953</v>
      </c>
      <c r="E29" s="43"/>
      <c r="F29" s="43"/>
      <c r="G29" s="43">
        <v>304.613669</v>
      </c>
      <c r="H29" s="43">
        <f t="shared" si="2"/>
        <v>0.04596075993294798</v>
      </c>
      <c r="I29" s="43">
        <f t="shared" si="3"/>
        <v>0.3623099526734633</v>
      </c>
      <c r="J29" s="43"/>
      <c r="K29" s="43">
        <f t="shared" si="4"/>
        <v>48.03737000000001</v>
      </c>
      <c r="L29" s="44">
        <f t="shared" si="5"/>
        <v>0.1872245027589241</v>
      </c>
      <c r="M29" s="45"/>
    </row>
    <row r="30" spans="1:13" s="46" customFormat="1" ht="18" customHeight="1">
      <c r="A30" s="62" t="s">
        <v>28</v>
      </c>
      <c r="B30" s="57">
        <v>38.2</v>
      </c>
      <c r="C30" s="43">
        <f t="shared" si="0"/>
        <v>0.006077180188392586</v>
      </c>
      <c r="D30" s="43">
        <f t="shared" si="1"/>
        <v>0.04711560263007493</v>
      </c>
      <c r="E30" s="43"/>
      <c r="F30" s="43"/>
      <c r="G30" s="43">
        <v>140.38082333333332</v>
      </c>
      <c r="H30" s="43">
        <f t="shared" si="2"/>
        <v>0.021180957970776144</v>
      </c>
      <c r="I30" s="43">
        <f t="shared" si="3"/>
        <v>0.16697008254794304</v>
      </c>
      <c r="J30" s="43"/>
      <c r="K30" s="43">
        <f t="shared" si="4"/>
        <v>102.18082333333332</v>
      </c>
      <c r="L30" s="44">
        <f t="shared" si="5"/>
        <v>2.6748906631762646</v>
      </c>
      <c r="M30" s="45"/>
    </row>
    <row r="31" spans="1:13" s="46" customFormat="1" ht="30" customHeight="1">
      <c r="A31" s="63" t="s">
        <v>29</v>
      </c>
      <c r="B31" s="57">
        <v>2504.250038</v>
      </c>
      <c r="C31" s="43">
        <f t="shared" si="0"/>
        <v>0.39839734863128223</v>
      </c>
      <c r="D31" s="43">
        <f t="shared" si="1"/>
        <v>3.088723813527697</v>
      </c>
      <c r="E31" s="43"/>
      <c r="F31" s="43"/>
      <c r="G31" s="43">
        <v>2104.254192</v>
      </c>
      <c r="H31" s="43">
        <f t="shared" si="2"/>
        <v>0.31749435957324496</v>
      </c>
      <c r="I31" s="43">
        <f t="shared" si="3"/>
        <v>2.5028168933432093</v>
      </c>
      <c r="J31" s="43"/>
      <c r="K31" s="43">
        <f t="shared" si="4"/>
        <v>-399.99584600000026</v>
      </c>
      <c r="L31" s="44">
        <f t="shared" si="5"/>
        <v>-0.15972680041145326</v>
      </c>
      <c r="M31" s="45"/>
    </row>
    <row r="32" spans="1:13" s="46" customFormat="1" ht="17.25" customHeight="1">
      <c r="A32" s="64" t="s">
        <v>30</v>
      </c>
      <c r="B32" s="57">
        <v>0</v>
      </c>
      <c r="C32" s="43">
        <f t="shared" si="0"/>
        <v>0</v>
      </c>
      <c r="D32" s="43">
        <f t="shared" si="1"/>
        <v>0</v>
      </c>
      <c r="E32" s="43"/>
      <c r="F32" s="43"/>
      <c r="G32" s="43">
        <v>0</v>
      </c>
      <c r="H32" s="43">
        <f t="shared" si="2"/>
        <v>0</v>
      </c>
      <c r="I32" s="43">
        <f t="shared" si="3"/>
        <v>0</v>
      </c>
      <c r="J32" s="43"/>
      <c r="K32" s="43">
        <f t="shared" si="4"/>
        <v>0</v>
      </c>
      <c r="L32" s="44"/>
      <c r="M32" s="45"/>
    </row>
    <row r="33" spans="1:13" ht="15" customHeight="1">
      <c r="A33" s="65"/>
      <c r="B33" s="57"/>
      <c r="C33" s="50">
        <f t="shared" si="0"/>
        <v>0</v>
      </c>
      <c r="D33" s="50">
        <f t="shared" si="1"/>
        <v>0</v>
      </c>
      <c r="E33" s="50"/>
      <c r="F33" s="50"/>
      <c r="G33" s="50"/>
      <c r="H33" s="50">
        <f t="shared" si="2"/>
        <v>0</v>
      </c>
      <c r="I33" s="50">
        <f t="shared" si="3"/>
        <v>0</v>
      </c>
      <c r="J33" s="50"/>
      <c r="K33" s="50">
        <f t="shared" si="4"/>
        <v>0</v>
      </c>
      <c r="L33" s="44"/>
      <c r="M33" s="45"/>
    </row>
    <row r="34" spans="1:13" ht="14.25" customHeight="1">
      <c r="A34" s="64" t="s">
        <v>31</v>
      </c>
      <c r="B34" s="57">
        <v>-290.765351</v>
      </c>
      <c r="C34" s="66">
        <f t="shared" si="0"/>
        <v>-0.046257419648382626</v>
      </c>
      <c r="D34" s="66">
        <f t="shared" si="1"/>
        <v>-0.358627872678279</v>
      </c>
      <c r="E34" s="66"/>
      <c r="F34" s="66"/>
      <c r="G34" s="66">
        <v>34.785</v>
      </c>
      <c r="H34" s="66">
        <f t="shared" si="2"/>
        <v>0.005248434975081815</v>
      </c>
      <c r="I34" s="66">
        <f t="shared" si="3"/>
        <v>0.041373559318989124</v>
      </c>
      <c r="J34" s="66"/>
      <c r="K34" s="66">
        <f t="shared" si="4"/>
        <v>325.550351</v>
      </c>
      <c r="L34" s="67"/>
      <c r="M34" s="68"/>
    </row>
    <row r="35" spans="1:13" ht="3.75" customHeight="1">
      <c r="A35" s="41"/>
      <c r="B35" s="42"/>
      <c r="C35" s="42"/>
      <c r="D35" s="42"/>
      <c r="E35" s="42"/>
      <c r="F35" s="43"/>
      <c r="G35" s="60"/>
      <c r="H35" s="43"/>
      <c r="I35" s="43"/>
      <c r="J35" s="43"/>
      <c r="K35" s="43"/>
      <c r="L35" s="69"/>
      <c r="M35" s="69"/>
    </row>
    <row r="36" spans="1:13" ht="12" customHeight="1">
      <c r="A36" s="70"/>
      <c r="B36" s="42"/>
      <c r="C36" s="42"/>
      <c r="D36" s="42"/>
      <c r="E36" s="42"/>
      <c r="F36" s="43"/>
      <c r="G36" s="60"/>
      <c r="H36" s="43"/>
      <c r="I36" s="43"/>
      <c r="J36" s="43"/>
      <c r="K36" s="43"/>
      <c r="L36" s="69"/>
      <c r="M36" s="69"/>
    </row>
    <row r="37" spans="1:15" s="46" customFormat="1" ht="33" customHeight="1">
      <c r="A37" s="37" t="s">
        <v>32</v>
      </c>
      <c r="B37" s="71">
        <f>B38+B50+B51+B52+B53</f>
        <v>87637.075358</v>
      </c>
      <c r="C37" s="39">
        <f aca="true" t="shared" si="6" ref="C37:C54">B37/$B$10*100</f>
        <v>13.94204968937973</v>
      </c>
      <c r="D37" s="39">
        <f aca="true" t="shared" si="7" ref="D37:D54">B37/B$37*100</f>
        <v>100</v>
      </c>
      <c r="E37" s="39"/>
      <c r="F37" s="39"/>
      <c r="G37" s="71">
        <f>G38+G50+G51+G52+G53</f>
        <v>85655.82192765333</v>
      </c>
      <c r="H37" s="39">
        <f aca="true" t="shared" si="8" ref="H37:H54">G37/$G$10*100</f>
        <v>12.92393306380554</v>
      </c>
      <c r="I37" s="39">
        <f aca="true" t="shared" si="9" ref="I37:I54">G37/G$37*100</f>
        <v>100</v>
      </c>
      <c r="J37" s="39"/>
      <c r="K37" s="39">
        <f aca="true" t="shared" si="10" ref="K37:K54">G37-B37</f>
        <v>-1981.2534303466673</v>
      </c>
      <c r="L37" s="40">
        <f aca="true" t="shared" si="11" ref="L37:L50">G37/B37-1</f>
        <v>-0.0226074800220476</v>
      </c>
      <c r="M37" s="40"/>
      <c r="O37" s="72"/>
    </row>
    <row r="38" spans="1:13" s="46" customFormat="1" ht="19.5" customHeight="1">
      <c r="A38" s="73" t="s">
        <v>33</v>
      </c>
      <c r="B38" s="60">
        <f>B39+B40+B41+B42+B43+B49</f>
        <v>81715.060867</v>
      </c>
      <c r="C38" s="43">
        <f t="shared" si="6"/>
        <v>12.999925366341012</v>
      </c>
      <c r="D38" s="43">
        <f t="shared" si="7"/>
        <v>93.24256946411276</v>
      </c>
      <c r="E38" s="43"/>
      <c r="F38" s="43"/>
      <c r="G38" s="60">
        <f>G39+G40+G41+G42+G43+G49</f>
        <v>82253.48396523666</v>
      </c>
      <c r="H38" s="43">
        <f t="shared" si="8"/>
        <v>12.41058105693487</v>
      </c>
      <c r="I38" s="43">
        <f t="shared" si="9"/>
        <v>96.0278964279972</v>
      </c>
      <c r="J38" s="43"/>
      <c r="K38" s="43">
        <f t="shared" si="10"/>
        <v>538.4230982366716</v>
      </c>
      <c r="L38" s="44">
        <f t="shared" si="11"/>
        <v>0.00658903135510136</v>
      </c>
      <c r="M38" s="45"/>
    </row>
    <row r="39" spans="1:13" ht="19.5" customHeight="1">
      <c r="A39" s="74" t="s">
        <v>34</v>
      </c>
      <c r="B39" s="66">
        <v>19285.244201</v>
      </c>
      <c r="C39" s="66">
        <f t="shared" si="6"/>
        <v>3.0680603137861313</v>
      </c>
      <c r="D39" s="66">
        <f t="shared" si="7"/>
        <v>22.005805330927828</v>
      </c>
      <c r="E39" s="66"/>
      <c r="F39" s="66"/>
      <c r="G39" s="75">
        <v>19719.198872666668</v>
      </c>
      <c r="H39" s="66">
        <f t="shared" si="8"/>
        <v>2.975274774871285</v>
      </c>
      <c r="I39" s="66">
        <f t="shared" si="9"/>
        <v>23.021434420793845</v>
      </c>
      <c r="J39" s="66"/>
      <c r="K39" s="66">
        <f t="shared" si="10"/>
        <v>433.9546716666664</v>
      </c>
      <c r="L39" s="76">
        <f t="shared" si="11"/>
        <v>0.022501901824202086</v>
      </c>
      <c r="M39" s="77"/>
    </row>
    <row r="40" spans="1:13" ht="17.25" customHeight="1">
      <c r="A40" s="74" t="s">
        <v>35</v>
      </c>
      <c r="B40" s="66">
        <v>13948.661369000001</v>
      </c>
      <c r="C40" s="66">
        <f t="shared" si="6"/>
        <v>2.2190714273896286</v>
      </c>
      <c r="D40" s="66">
        <f t="shared" si="7"/>
        <v>15.91639304714279</v>
      </c>
      <c r="E40" s="66"/>
      <c r="F40" s="66"/>
      <c r="G40" s="75">
        <v>14588.360667</v>
      </c>
      <c r="H40" s="66">
        <f t="shared" si="8"/>
        <v>2.2011229654676066</v>
      </c>
      <c r="I40" s="66">
        <f t="shared" si="9"/>
        <v>17.03137082651735</v>
      </c>
      <c r="J40" s="66"/>
      <c r="K40" s="66">
        <f t="shared" si="10"/>
        <v>639.6992979999995</v>
      </c>
      <c r="L40" s="76">
        <f t="shared" si="11"/>
        <v>0.0458609812853934</v>
      </c>
      <c r="M40" s="77"/>
    </row>
    <row r="41" spans="1:13" ht="19.5" customHeight="1">
      <c r="A41" s="74" t="s">
        <v>36</v>
      </c>
      <c r="B41" s="66">
        <v>4851.718423000001</v>
      </c>
      <c r="C41" s="66">
        <f t="shared" si="6"/>
        <v>0.7718525413590295</v>
      </c>
      <c r="D41" s="66">
        <f t="shared" si="7"/>
        <v>5.536148260517127</v>
      </c>
      <c r="E41" s="66"/>
      <c r="F41" s="66"/>
      <c r="G41" s="75">
        <v>4539.61640932</v>
      </c>
      <c r="H41" s="66">
        <f t="shared" si="8"/>
        <v>0.6849470040572204</v>
      </c>
      <c r="I41" s="66">
        <f t="shared" si="9"/>
        <v>5.299834041817091</v>
      </c>
      <c r="J41" s="66"/>
      <c r="K41" s="66">
        <f t="shared" si="10"/>
        <v>-312.1020136800016</v>
      </c>
      <c r="L41" s="76">
        <f t="shared" si="11"/>
        <v>-0.06432813829435247</v>
      </c>
      <c r="M41" s="77"/>
    </row>
    <row r="42" spans="1:13" ht="19.5" customHeight="1">
      <c r="A42" s="74" t="s">
        <v>37</v>
      </c>
      <c r="B42" s="66">
        <v>3043.1373000000003</v>
      </c>
      <c r="C42" s="66">
        <f t="shared" si="6"/>
        <v>0.4841281075947253</v>
      </c>
      <c r="D42" s="66">
        <f t="shared" si="7"/>
        <v>3.472431374014589</v>
      </c>
      <c r="E42" s="66"/>
      <c r="F42" s="66"/>
      <c r="G42" s="75">
        <v>2755.927501</v>
      </c>
      <c r="H42" s="66">
        <f t="shared" si="8"/>
        <v>0.41582021805485775</v>
      </c>
      <c r="I42" s="66">
        <f t="shared" si="9"/>
        <v>3.217443296881458</v>
      </c>
      <c r="J42" s="66"/>
      <c r="K42" s="66">
        <f t="shared" si="10"/>
        <v>-287.2097990000002</v>
      </c>
      <c r="L42" s="76">
        <f t="shared" si="11"/>
        <v>-0.09437950729334499</v>
      </c>
      <c r="M42" s="77"/>
    </row>
    <row r="43" spans="1:13" s="46" customFormat="1" ht="19.5" customHeight="1">
      <c r="A43" s="74" t="s">
        <v>38</v>
      </c>
      <c r="B43" s="75">
        <f>B44+B45+B46+B47+B48</f>
        <v>40247.344681999995</v>
      </c>
      <c r="C43" s="66">
        <f t="shared" si="6"/>
        <v>6.402889155415132</v>
      </c>
      <c r="D43" s="66">
        <f t="shared" si="7"/>
        <v>45.92502033823975</v>
      </c>
      <c r="E43" s="66"/>
      <c r="F43" s="66"/>
      <c r="G43" s="75">
        <f>G44+G45+G46+G47+G48</f>
        <v>40478.864838249996</v>
      </c>
      <c r="H43" s="66">
        <f t="shared" si="8"/>
        <v>6.107537443400339</v>
      </c>
      <c r="I43" s="66">
        <f t="shared" si="9"/>
        <v>47.25757564084701</v>
      </c>
      <c r="J43" s="66"/>
      <c r="K43" s="66">
        <f t="shared" si="10"/>
        <v>231.52015625000058</v>
      </c>
      <c r="L43" s="76">
        <f t="shared" si="11"/>
        <v>0.005752433063082263</v>
      </c>
      <c r="M43" s="78"/>
    </row>
    <row r="44" spans="1:13" ht="31.5" customHeight="1">
      <c r="A44" s="79" t="s">
        <v>39</v>
      </c>
      <c r="B44" s="50">
        <v>896.5987029999997</v>
      </c>
      <c r="C44" s="50">
        <f t="shared" si="6"/>
        <v>0.14263853075419075</v>
      </c>
      <c r="D44" s="50">
        <f t="shared" si="7"/>
        <v>1.02308149757094</v>
      </c>
      <c r="E44" s="50"/>
      <c r="F44" s="50"/>
      <c r="G44" s="80">
        <v>398.161815999998</v>
      </c>
      <c r="H44" s="50">
        <f t="shared" si="8"/>
        <v>0.060075503833160265</v>
      </c>
      <c r="I44" s="50">
        <f t="shared" si="9"/>
        <v>0.46483917501403893</v>
      </c>
      <c r="J44" s="50"/>
      <c r="K44" s="50">
        <f t="shared" si="10"/>
        <v>-498.43688700000166</v>
      </c>
      <c r="L44" s="51">
        <f t="shared" si="11"/>
        <v>-0.5559197055853893</v>
      </c>
      <c r="M44" s="77"/>
    </row>
    <row r="45" spans="1:13" ht="15.75" customHeight="1">
      <c r="A45" s="81" t="s">
        <v>40</v>
      </c>
      <c r="B45" s="50">
        <v>5561.4201</v>
      </c>
      <c r="C45" s="82">
        <f t="shared" si="6"/>
        <v>0.8847579070955056</v>
      </c>
      <c r="D45" s="82">
        <f t="shared" si="7"/>
        <v>6.345967248771639</v>
      </c>
      <c r="E45" s="82"/>
      <c r="F45" s="82"/>
      <c r="G45" s="83">
        <v>5781.8410069166675</v>
      </c>
      <c r="H45" s="82">
        <f t="shared" si="8"/>
        <v>0.8723765002461895</v>
      </c>
      <c r="I45" s="82">
        <f t="shared" si="9"/>
        <v>6.75008525608467</v>
      </c>
      <c r="J45" s="82"/>
      <c r="K45" s="82">
        <f t="shared" si="10"/>
        <v>220.42090691666726</v>
      </c>
      <c r="L45" s="84">
        <f t="shared" si="11"/>
        <v>0.03963392496040119</v>
      </c>
      <c r="M45" s="77"/>
    </row>
    <row r="46" spans="1:13" ht="28.5" customHeight="1">
      <c r="A46" s="79" t="s">
        <v>41</v>
      </c>
      <c r="B46" s="50">
        <v>4165.177029</v>
      </c>
      <c r="C46" s="50">
        <f t="shared" si="6"/>
        <v>0.662631709994416</v>
      </c>
      <c r="D46" s="50">
        <f t="shared" si="7"/>
        <v>4.752756766454302</v>
      </c>
      <c r="E46" s="43"/>
      <c r="F46" s="43"/>
      <c r="G46" s="80">
        <v>3518.0200800000002</v>
      </c>
      <c r="H46" s="82">
        <f t="shared" si="8"/>
        <v>0.5308063714506865</v>
      </c>
      <c r="I46" s="50">
        <f t="shared" si="9"/>
        <v>4.107158160214016</v>
      </c>
      <c r="J46" s="50"/>
      <c r="K46" s="50">
        <f t="shared" si="10"/>
        <v>-647.1569490000002</v>
      </c>
      <c r="L46" s="84">
        <f t="shared" si="11"/>
        <v>-0.1553732157106833</v>
      </c>
      <c r="M46" s="77"/>
    </row>
    <row r="47" spans="1:13" ht="17.25" customHeight="1">
      <c r="A47" s="81" t="s">
        <v>42</v>
      </c>
      <c r="B47" s="50">
        <v>28364.574558999997</v>
      </c>
      <c r="C47" s="82">
        <f t="shared" si="6"/>
        <v>4.512477239846575</v>
      </c>
      <c r="D47" s="82">
        <f t="shared" si="7"/>
        <v>32.3659529293166</v>
      </c>
      <c r="E47" s="82"/>
      <c r="F47" s="82"/>
      <c r="G47" s="83">
        <v>29416.14829</v>
      </c>
      <c r="H47" s="82">
        <f t="shared" si="8"/>
        <v>4.4383711806074215</v>
      </c>
      <c r="I47" s="82">
        <f t="shared" si="9"/>
        <v>34.342263757442524</v>
      </c>
      <c r="J47" s="82"/>
      <c r="K47" s="82">
        <f t="shared" si="10"/>
        <v>1051.573731000004</v>
      </c>
      <c r="L47" s="84">
        <f t="shared" si="11"/>
        <v>0.03707348858036519</v>
      </c>
      <c r="M47" s="77"/>
    </row>
    <row r="48" spans="1:13" ht="19.5" customHeight="1">
      <c r="A48" s="85" t="s">
        <v>43</v>
      </c>
      <c r="B48" s="50">
        <v>1259.5742910000001</v>
      </c>
      <c r="C48" s="50">
        <f t="shared" si="6"/>
        <v>0.20038376772444602</v>
      </c>
      <c r="D48" s="50">
        <f t="shared" si="7"/>
        <v>1.4372618961262713</v>
      </c>
      <c r="E48" s="50"/>
      <c r="F48" s="50"/>
      <c r="G48" s="80">
        <v>1364.6936453333333</v>
      </c>
      <c r="H48" s="50">
        <f t="shared" si="8"/>
        <v>0.20590788726288245</v>
      </c>
      <c r="I48" s="50">
        <f t="shared" si="9"/>
        <v>1.5932292920917641</v>
      </c>
      <c r="J48" s="50"/>
      <c r="K48" s="50">
        <f t="shared" si="10"/>
        <v>105.11935433333315</v>
      </c>
      <c r="L48" s="51">
        <f t="shared" si="11"/>
        <v>0.08345625588299121</v>
      </c>
      <c r="M48" s="77"/>
    </row>
    <row r="49" spans="1:13" ht="31.5" customHeight="1">
      <c r="A49" s="86" t="s">
        <v>44</v>
      </c>
      <c r="B49" s="87">
        <v>338.954892</v>
      </c>
      <c r="C49" s="87">
        <f t="shared" si="6"/>
        <v>0.053923820796365145</v>
      </c>
      <c r="D49" s="66">
        <f t="shared" si="7"/>
        <v>0.3867711132706784</v>
      </c>
      <c r="E49" s="66"/>
      <c r="F49" s="66"/>
      <c r="G49" s="75">
        <v>171.51567699999998</v>
      </c>
      <c r="H49" s="66">
        <f t="shared" si="8"/>
        <v>0.025878651083560033</v>
      </c>
      <c r="I49" s="66">
        <f t="shared" si="9"/>
        <v>0.2002382011404498</v>
      </c>
      <c r="J49" s="66"/>
      <c r="K49" s="66">
        <f t="shared" si="10"/>
        <v>-167.439215</v>
      </c>
      <c r="L49" s="84">
        <f t="shared" si="11"/>
        <v>-0.4939867190351689</v>
      </c>
      <c r="M49" s="78"/>
    </row>
    <row r="50" spans="1:13" s="46" customFormat="1" ht="19.5" customHeight="1">
      <c r="A50" s="73" t="s">
        <v>45</v>
      </c>
      <c r="B50" s="88">
        <v>6193.0586250000015</v>
      </c>
      <c r="C50" s="66">
        <f t="shared" si="6"/>
        <v>0.9852443241205193</v>
      </c>
      <c r="D50" s="66">
        <f t="shared" si="7"/>
        <v>7.066710749646969</v>
      </c>
      <c r="E50" s="66"/>
      <c r="F50" s="66"/>
      <c r="G50" s="75">
        <v>3848.971231666667</v>
      </c>
      <c r="H50" s="66">
        <f t="shared" si="8"/>
        <v>0.5807409869300868</v>
      </c>
      <c r="I50" s="66">
        <f t="shared" si="9"/>
        <v>4.493531373638078</v>
      </c>
      <c r="J50" s="66"/>
      <c r="K50" s="66">
        <f t="shared" si="10"/>
        <v>-2344.0873933333346</v>
      </c>
      <c r="L50" s="76">
        <f t="shared" si="11"/>
        <v>-0.37850237423407795</v>
      </c>
      <c r="M50" s="78"/>
    </row>
    <row r="51" spans="1:13" ht="19.5" customHeight="1">
      <c r="A51" s="73" t="s">
        <v>30</v>
      </c>
      <c r="B51" s="88">
        <v>0</v>
      </c>
      <c r="C51" s="66">
        <f t="shared" si="6"/>
        <v>0</v>
      </c>
      <c r="D51" s="66">
        <f t="shared" si="7"/>
        <v>0</v>
      </c>
      <c r="E51" s="66"/>
      <c r="F51" s="66"/>
      <c r="G51" s="75">
        <v>0</v>
      </c>
      <c r="H51" s="66">
        <f t="shared" si="8"/>
        <v>0</v>
      </c>
      <c r="I51" s="66">
        <f t="shared" si="9"/>
        <v>0</v>
      </c>
      <c r="J51" s="66"/>
      <c r="K51" s="66">
        <f t="shared" si="10"/>
        <v>0</v>
      </c>
      <c r="L51" s="76"/>
      <c r="M51" s="78"/>
    </row>
    <row r="52" spans="1:13" s="46" customFormat="1" ht="32.25" customHeight="1">
      <c r="A52" s="89" t="s">
        <v>46</v>
      </c>
      <c r="B52" s="87">
        <v>-271.04413400000004</v>
      </c>
      <c r="C52" s="66">
        <f t="shared" si="6"/>
        <v>-0.043120001081801716</v>
      </c>
      <c r="D52" s="66">
        <f t="shared" si="7"/>
        <v>-0.30928021375973225</v>
      </c>
      <c r="E52" s="66"/>
      <c r="F52" s="66"/>
      <c r="G52" s="75">
        <v>-446.63326924999996</v>
      </c>
      <c r="H52" s="66">
        <f t="shared" si="8"/>
        <v>-0.06738898005941737</v>
      </c>
      <c r="I52" s="66">
        <f t="shared" si="9"/>
        <v>-0.5214278016352882</v>
      </c>
      <c r="J52" s="66"/>
      <c r="K52" s="66">
        <f t="shared" si="10"/>
        <v>-175.5891352499999</v>
      </c>
      <c r="L52" s="76">
        <f>G52/B52-1</f>
        <v>0.6478248861493527</v>
      </c>
      <c r="M52" s="78"/>
    </row>
    <row r="53" spans="1:13" s="46" customFormat="1" ht="15.75">
      <c r="A53" s="109"/>
      <c r="B53" s="90"/>
      <c r="C53" s="43">
        <v>0</v>
      </c>
      <c r="D53" s="43">
        <v>0</v>
      </c>
      <c r="E53" s="43"/>
      <c r="F53" s="43"/>
      <c r="G53" s="60">
        <v>0</v>
      </c>
      <c r="H53" s="43">
        <v>0</v>
      </c>
      <c r="I53" s="43">
        <v>0</v>
      </c>
      <c r="J53" s="43"/>
      <c r="K53" s="43">
        <v>0</v>
      </c>
      <c r="L53" s="45"/>
      <c r="M53" s="78"/>
    </row>
    <row r="54" spans="1:16" s="29" customFormat="1" ht="21" customHeight="1" thickBot="1">
      <c r="A54" s="91" t="s">
        <v>47</v>
      </c>
      <c r="B54" s="92">
        <f>B12-B37</f>
        <v>-6559.899502000015</v>
      </c>
      <c r="C54" s="93">
        <f t="shared" si="6"/>
        <v>-1.0436044840680858</v>
      </c>
      <c r="D54" s="92">
        <f t="shared" si="7"/>
        <v>-7.4853017118641105</v>
      </c>
      <c r="E54" s="92"/>
      <c r="F54" s="94"/>
      <c r="G54" s="95">
        <f>G12-G37</f>
        <v>-1580.3868610000063</v>
      </c>
      <c r="H54" s="96">
        <f t="shared" si="8"/>
        <v>-0.23845213958407926</v>
      </c>
      <c r="I54" s="97">
        <f t="shared" si="9"/>
        <v>-1.8450431335943909</v>
      </c>
      <c r="J54" s="94"/>
      <c r="K54" s="92">
        <f t="shared" si="10"/>
        <v>4979.512641000008</v>
      </c>
      <c r="L54" s="98">
        <f>G54/B54-1</f>
        <v>-0.759083677956016</v>
      </c>
      <c r="M54" s="98"/>
      <c r="N54" s="99"/>
      <c r="P54" s="99">
        <f>O54/G10*100</f>
        <v>0</v>
      </c>
    </row>
    <row r="55" spans="1:11" ht="3.75" customHeight="1">
      <c r="A55" s="100"/>
      <c r="B55" s="101"/>
      <c r="C55" s="101"/>
      <c r="D55" s="101"/>
      <c r="E55" s="101"/>
      <c r="F55" s="101"/>
      <c r="G55" s="102"/>
      <c r="H55" s="102"/>
      <c r="I55" s="102"/>
      <c r="J55" s="102"/>
      <c r="K55" s="102"/>
    </row>
    <row r="56" spans="1:12" ht="15" customHeight="1">
      <c r="A56" s="110"/>
      <c r="B56" s="110"/>
      <c r="C56" s="110"/>
      <c r="D56" s="110"/>
      <c r="E56" s="110"/>
      <c r="F56" s="110"/>
      <c r="G56" s="110"/>
      <c r="H56" s="110"/>
      <c r="I56" s="110"/>
      <c r="J56" s="110"/>
      <c r="K56" s="110"/>
      <c r="L56" s="110"/>
    </row>
    <row r="57" spans="1:11" ht="19.5" customHeight="1">
      <c r="A57" s="103"/>
      <c r="B57" s="103"/>
      <c r="C57" s="103"/>
      <c r="D57" s="103"/>
      <c r="E57" s="103"/>
      <c r="F57" s="103"/>
      <c r="G57" s="102"/>
      <c r="H57" s="102"/>
      <c r="I57" s="102"/>
      <c r="J57" s="102"/>
      <c r="K57" s="102"/>
    </row>
    <row r="58" spans="1:11" ht="19.5" customHeight="1">
      <c r="A58" s="103"/>
      <c r="B58" s="103"/>
      <c r="C58" s="103"/>
      <c r="D58" s="103"/>
      <c r="E58" s="103"/>
      <c r="F58" s="103"/>
      <c r="G58" s="104"/>
      <c r="I58" s="102"/>
      <c r="J58" s="102"/>
      <c r="K58" s="102"/>
    </row>
    <row r="59" spans="3:11" ht="19.5" customHeight="1">
      <c r="C59" s="105"/>
      <c r="D59" s="106"/>
      <c r="E59" s="106"/>
      <c r="F59" s="106"/>
      <c r="G59" s="106"/>
      <c r="H59" s="107"/>
      <c r="I59" s="102"/>
      <c r="J59" s="102"/>
      <c r="K59" s="102"/>
    </row>
    <row r="60" spans="7:13" ht="19.5" customHeight="1">
      <c r="G60" s="102"/>
      <c r="H60" s="102"/>
      <c r="I60" s="102"/>
      <c r="J60" s="102"/>
      <c r="K60" s="102"/>
      <c r="L60" s="108"/>
      <c r="M60" s="108"/>
    </row>
    <row r="61" spans="7:11" ht="19.5" customHeight="1">
      <c r="G61" s="102"/>
      <c r="H61" s="102"/>
      <c r="I61" s="102"/>
      <c r="J61" s="102"/>
      <c r="K61" s="102"/>
    </row>
    <row r="62" spans="7:11" ht="19.5" customHeight="1">
      <c r="G62" s="102"/>
      <c r="H62" s="102"/>
      <c r="I62" s="102"/>
      <c r="J62" s="102"/>
      <c r="K62" s="102"/>
    </row>
    <row r="63" spans="7:11" ht="19.5" customHeight="1">
      <c r="G63" s="102"/>
      <c r="H63" s="102"/>
      <c r="I63" s="102"/>
      <c r="J63" s="102"/>
      <c r="K63" s="102"/>
    </row>
    <row r="64" spans="7:11" ht="19.5" customHeight="1">
      <c r="G64" s="102"/>
      <c r="H64" s="102"/>
      <c r="I64" s="102"/>
      <c r="J64" s="102"/>
      <c r="K64" s="102"/>
    </row>
    <row r="65" spans="7:11" ht="19.5" customHeight="1">
      <c r="G65" s="102"/>
      <c r="H65" s="102"/>
      <c r="I65" s="102"/>
      <c r="J65" s="102"/>
      <c r="K65" s="102"/>
    </row>
    <row r="66" spans="7:11" ht="19.5" customHeight="1">
      <c r="G66" s="102"/>
      <c r="H66" s="102"/>
      <c r="I66" s="102"/>
      <c r="J66" s="102"/>
      <c r="K66" s="102"/>
    </row>
    <row r="67" spans="7:11" ht="19.5" customHeight="1">
      <c r="G67" s="102"/>
      <c r="H67" s="102"/>
      <c r="I67" s="102"/>
      <c r="J67" s="102"/>
      <c r="K67" s="102"/>
    </row>
    <row r="68" spans="7:11" ht="19.5" customHeight="1">
      <c r="G68" s="102"/>
      <c r="H68" s="102"/>
      <c r="I68" s="102"/>
      <c r="J68" s="102"/>
      <c r="K68" s="102"/>
    </row>
    <row r="69" spans="7:11" ht="19.5" customHeight="1">
      <c r="G69" s="102"/>
      <c r="H69" s="102"/>
      <c r="I69" s="102"/>
      <c r="J69" s="102"/>
      <c r="K69" s="102"/>
    </row>
    <row r="70" spans="7:11" ht="19.5" customHeight="1">
      <c r="G70" s="102"/>
      <c r="H70" s="102"/>
      <c r="I70" s="102"/>
      <c r="J70" s="102"/>
      <c r="K70" s="102"/>
    </row>
    <row r="71" spans="7:11" ht="19.5" customHeight="1">
      <c r="G71" s="102"/>
      <c r="H71" s="102"/>
      <c r="I71" s="102"/>
      <c r="J71" s="102"/>
      <c r="K71" s="102"/>
    </row>
    <row r="72" spans="7:11" ht="19.5" customHeight="1">
      <c r="G72" s="102"/>
      <c r="H72" s="102"/>
      <c r="I72" s="102"/>
      <c r="J72" s="102"/>
      <c r="K72" s="102"/>
    </row>
    <row r="73" spans="7:11" ht="19.5" customHeight="1">
      <c r="G73" s="102"/>
      <c r="H73" s="102"/>
      <c r="I73" s="102"/>
      <c r="J73" s="102"/>
      <c r="K73" s="102"/>
    </row>
    <row r="74" spans="7:11" ht="19.5" customHeight="1">
      <c r="G74" s="102"/>
      <c r="H74" s="102"/>
      <c r="I74" s="102"/>
      <c r="J74" s="102"/>
      <c r="K74" s="102"/>
    </row>
    <row r="75" spans="7:11" ht="19.5" customHeight="1">
      <c r="G75" s="102"/>
      <c r="H75" s="102"/>
      <c r="I75" s="102"/>
      <c r="J75" s="102"/>
      <c r="K75" s="102"/>
    </row>
    <row r="76" spans="7:11" ht="19.5" customHeight="1">
      <c r="G76" s="102"/>
      <c r="H76" s="102"/>
      <c r="I76" s="102"/>
      <c r="J76" s="102"/>
      <c r="K76" s="102"/>
    </row>
    <row r="77" spans="7:11" ht="19.5" customHeight="1">
      <c r="G77" s="102"/>
      <c r="H77" s="102"/>
      <c r="I77" s="102"/>
      <c r="J77" s="102"/>
      <c r="K77" s="102"/>
    </row>
    <row r="78" spans="7:11" ht="19.5" customHeight="1">
      <c r="G78" s="102"/>
      <c r="H78" s="102"/>
      <c r="I78" s="102"/>
      <c r="J78" s="102"/>
      <c r="K78" s="102"/>
    </row>
    <row r="79" spans="7:11" ht="19.5" customHeight="1">
      <c r="G79" s="102"/>
      <c r="H79" s="102"/>
      <c r="I79" s="102"/>
      <c r="J79" s="102"/>
      <c r="K79" s="102"/>
    </row>
    <row r="80" spans="7:11" ht="19.5" customHeight="1">
      <c r="G80" s="102"/>
      <c r="H80" s="102"/>
      <c r="I80" s="102"/>
      <c r="J80" s="102"/>
      <c r="K80" s="102"/>
    </row>
    <row r="81" spans="7:11" ht="19.5" customHeight="1">
      <c r="G81" s="102"/>
      <c r="H81" s="102"/>
      <c r="I81" s="102"/>
      <c r="J81" s="102"/>
      <c r="K81" s="102"/>
    </row>
    <row r="82" spans="7:11" ht="19.5" customHeight="1">
      <c r="G82" s="102"/>
      <c r="H82" s="102"/>
      <c r="I82" s="102"/>
      <c r="J82" s="102"/>
      <c r="K82" s="102"/>
    </row>
    <row r="83" spans="7:11" ht="19.5" customHeight="1">
      <c r="G83" s="102"/>
      <c r="H83" s="102"/>
      <c r="I83" s="102"/>
      <c r="J83" s="102"/>
      <c r="K83" s="102"/>
    </row>
    <row r="84" spans="7:11" ht="19.5" customHeight="1">
      <c r="G84" s="102"/>
      <c r="H84" s="102"/>
      <c r="I84" s="102"/>
      <c r="J84" s="102"/>
      <c r="K84" s="102"/>
    </row>
    <row r="85" spans="7:11" ht="19.5" customHeight="1">
      <c r="G85" s="102"/>
      <c r="H85" s="102"/>
      <c r="I85" s="102"/>
      <c r="J85" s="102"/>
      <c r="K85" s="102"/>
    </row>
    <row r="86" spans="7:11" ht="19.5" customHeight="1">
      <c r="G86" s="102"/>
      <c r="H86" s="102"/>
      <c r="I86" s="102"/>
      <c r="J86" s="102"/>
      <c r="K86" s="102"/>
    </row>
    <row r="87" spans="7:11" ht="19.5" customHeight="1">
      <c r="G87" s="102"/>
      <c r="H87" s="102"/>
      <c r="I87" s="102"/>
      <c r="J87" s="102"/>
      <c r="K87" s="102"/>
    </row>
    <row r="88" spans="7:11" ht="19.5" customHeight="1">
      <c r="G88" s="102"/>
      <c r="H88" s="102"/>
      <c r="I88" s="102"/>
      <c r="J88" s="102"/>
      <c r="K88" s="102"/>
    </row>
    <row r="89" spans="7:11" ht="19.5" customHeight="1">
      <c r="G89" s="102"/>
      <c r="H89" s="102"/>
      <c r="I89" s="102"/>
      <c r="J89" s="102"/>
      <c r="K89" s="102"/>
    </row>
    <row r="90" spans="7:11" ht="19.5" customHeight="1">
      <c r="G90" s="102"/>
      <c r="H90" s="102"/>
      <c r="I90" s="102"/>
      <c r="J90" s="102"/>
      <c r="K90" s="102"/>
    </row>
    <row r="91" spans="7:11" ht="19.5" customHeight="1">
      <c r="G91" s="102"/>
      <c r="H91" s="102"/>
      <c r="I91" s="102"/>
      <c r="J91" s="102"/>
      <c r="K91" s="102"/>
    </row>
    <row r="92" spans="7:11" ht="19.5" customHeight="1">
      <c r="G92" s="102"/>
      <c r="H92" s="102"/>
      <c r="I92" s="102"/>
      <c r="J92" s="102"/>
      <c r="K92" s="102"/>
    </row>
    <row r="93" spans="7:11" ht="19.5" customHeight="1">
      <c r="G93" s="102"/>
      <c r="H93" s="102"/>
      <c r="I93" s="102"/>
      <c r="J93" s="102"/>
      <c r="K93" s="102"/>
    </row>
    <row r="94" spans="7:11" ht="19.5" customHeight="1">
      <c r="G94" s="102"/>
      <c r="H94" s="102"/>
      <c r="I94" s="102"/>
      <c r="J94" s="102"/>
      <c r="K94" s="102"/>
    </row>
    <row r="95" spans="7:11" ht="19.5" customHeight="1">
      <c r="G95" s="102"/>
      <c r="H95" s="102"/>
      <c r="I95" s="102"/>
      <c r="J95" s="102"/>
      <c r="K95" s="102"/>
    </row>
    <row r="96" spans="7:11" ht="19.5" customHeight="1">
      <c r="G96" s="102"/>
      <c r="H96" s="102"/>
      <c r="I96" s="102"/>
      <c r="J96" s="102"/>
      <c r="K96" s="102"/>
    </row>
    <row r="97" spans="7:11" ht="19.5" customHeight="1">
      <c r="G97" s="102"/>
      <c r="H97" s="102"/>
      <c r="I97" s="102"/>
      <c r="J97" s="102"/>
      <c r="K97" s="102"/>
    </row>
    <row r="98" spans="7:11" ht="19.5" customHeight="1">
      <c r="G98" s="102"/>
      <c r="H98" s="102"/>
      <c r="I98" s="102"/>
      <c r="J98" s="102"/>
      <c r="K98" s="102"/>
    </row>
    <row r="99" spans="7:11" ht="19.5" customHeight="1">
      <c r="G99" s="102"/>
      <c r="H99" s="102"/>
      <c r="I99" s="102"/>
      <c r="J99" s="102"/>
      <c r="K99" s="102"/>
    </row>
    <row r="100" spans="7:11" ht="19.5" customHeight="1">
      <c r="G100" s="102"/>
      <c r="H100" s="102"/>
      <c r="I100" s="102"/>
      <c r="J100" s="102"/>
      <c r="K100" s="102"/>
    </row>
    <row r="101" spans="7:11" ht="19.5" customHeight="1">
      <c r="G101" s="102"/>
      <c r="H101" s="102"/>
      <c r="I101" s="102"/>
      <c r="J101" s="102"/>
      <c r="K101" s="102"/>
    </row>
    <row r="102" spans="7:11" ht="19.5" customHeight="1">
      <c r="G102" s="102"/>
      <c r="H102" s="102"/>
      <c r="I102" s="102"/>
      <c r="J102" s="102"/>
      <c r="K102" s="102"/>
    </row>
    <row r="103" spans="7:11" ht="19.5" customHeight="1">
      <c r="G103" s="102"/>
      <c r="H103" s="102"/>
      <c r="I103" s="102"/>
      <c r="J103" s="102"/>
      <c r="K103" s="102"/>
    </row>
    <row r="104" spans="7:11" ht="19.5" customHeight="1">
      <c r="G104" s="102"/>
      <c r="H104" s="102"/>
      <c r="I104" s="102"/>
      <c r="J104" s="102"/>
      <c r="K104" s="102"/>
    </row>
    <row r="105" spans="7:11" ht="19.5" customHeight="1">
      <c r="G105" s="102"/>
      <c r="H105" s="102"/>
      <c r="I105" s="102"/>
      <c r="J105" s="102"/>
      <c r="K105" s="102"/>
    </row>
    <row r="106" spans="7:11" ht="19.5" customHeight="1">
      <c r="G106" s="102"/>
      <c r="H106" s="102"/>
      <c r="I106" s="102"/>
      <c r="J106" s="102"/>
      <c r="K106" s="102"/>
    </row>
    <row r="107" spans="7:11" ht="19.5" customHeight="1">
      <c r="G107" s="102"/>
      <c r="H107" s="102"/>
      <c r="I107" s="102"/>
      <c r="J107" s="102"/>
      <c r="K107" s="102"/>
    </row>
    <row r="108" spans="7:11" ht="19.5" customHeight="1">
      <c r="G108" s="102"/>
      <c r="H108" s="102"/>
      <c r="I108" s="102"/>
      <c r="J108" s="102"/>
      <c r="K108" s="102"/>
    </row>
    <row r="109" spans="7:11" ht="19.5" customHeight="1">
      <c r="G109" s="102"/>
      <c r="H109" s="102"/>
      <c r="I109" s="102"/>
      <c r="J109" s="102"/>
      <c r="K109" s="102"/>
    </row>
    <row r="110" spans="7:11" ht="19.5" customHeight="1">
      <c r="G110" s="102"/>
      <c r="H110" s="102"/>
      <c r="I110" s="102"/>
      <c r="J110" s="102"/>
      <c r="K110" s="102"/>
    </row>
    <row r="111" spans="7:11" ht="19.5" customHeight="1">
      <c r="G111" s="102"/>
      <c r="H111" s="102"/>
      <c r="I111" s="102"/>
      <c r="J111" s="102"/>
      <c r="K111" s="102"/>
    </row>
    <row r="112" spans="7:11" ht="19.5" customHeight="1">
      <c r="G112" s="102"/>
      <c r="H112" s="102"/>
      <c r="I112" s="102"/>
      <c r="J112" s="102"/>
      <c r="K112" s="102"/>
    </row>
    <row r="113" spans="7:11" ht="19.5" customHeight="1">
      <c r="G113" s="102"/>
      <c r="H113" s="102"/>
      <c r="I113" s="102"/>
      <c r="J113" s="102"/>
      <c r="K113" s="102"/>
    </row>
    <row r="114" spans="7:11" ht="19.5" customHeight="1">
      <c r="G114" s="102"/>
      <c r="H114" s="102"/>
      <c r="I114" s="102"/>
      <c r="J114" s="102"/>
      <c r="K114" s="102"/>
    </row>
    <row r="115" spans="7:11" ht="19.5" customHeight="1">
      <c r="G115" s="102"/>
      <c r="H115" s="102"/>
      <c r="I115" s="102"/>
      <c r="J115" s="102"/>
      <c r="K115" s="102"/>
    </row>
    <row r="116" spans="7:11" ht="19.5" customHeight="1">
      <c r="G116" s="102"/>
      <c r="H116" s="102"/>
      <c r="I116" s="102"/>
      <c r="J116" s="102"/>
      <c r="K116" s="102"/>
    </row>
    <row r="117" spans="7:11" ht="19.5" customHeight="1">
      <c r="G117" s="102"/>
      <c r="H117" s="102"/>
      <c r="I117" s="102"/>
      <c r="J117" s="102"/>
      <c r="K117" s="102"/>
    </row>
    <row r="118" spans="7:11" ht="19.5" customHeight="1">
      <c r="G118" s="102"/>
      <c r="H118" s="102"/>
      <c r="I118" s="102"/>
      <c r="J118" s="102"/>
      <c r="K118" s="102"/>
    </row>
    <row r="119" spans="7:11" ht="19.5" customHeight="1">
      <c r="G119" s="102"/>
      <c r="H119" s="102"/>
      <c r="I119" s="102"/>
      <c r="J119" s="102"/>
      <c r="K119" s="102"/>
    </row>
    <row r="120" spans="7:11" ht="19.5" customHeight="1">
      <c r="G120" s="102"/>
      <c r="H120" s="102"/>
      <c r="I120" s="102"/>
      <c r="J120" s="102"/>
      <c r="K120" s="102"/>
    </row>
    <row r="121" spans="7:11" ht="19.5" customHeight="1">
      <c r="G121" s="102"/>
      <c r="H121" s="102"/>
      <c r="I121" s="102"/>
      <c r="J121" s="102"/>
      <c r="K121" s="102"/>
    </row>
    <row r="122" spans="7:11" ht="19.5" customHeight="1">
      <c r="G122" s="102"/>
      <c r="H122" s="102"/>
      <c r="I122" s="102"/>
      <c r="J122" s="102"/>
      <c r="K122" s="102"/>
    </row>
    <row r="123" spans="7:11" ht="19.5" customHeight="1">
      <c r="G123" s="102"/>
      <c r="H123" s="102"/>
      <c r="I123" s="102"/>
      <c r="J123" s="102"/>
      <c r="K123" s="102"/>
    </row>
    <row r="124" spans="7:11" ht="19.5" customHeight="1">
      <c r="G124" s="102"/>
      <c r="H124" s="102"/>
      <c r="I124" s="102"/>
      <c r="J124" s="102"/>
      <c r="K124" s="102"/>
    </row>
    <row r="125" spans="7:11" ht="19.5" customHeight="1">
      <c r="G125" s="102"/>
      <c r="H125" s="102"/>
      <c r="I125" s="102"/>
      <c r="J125" s="102"/>
      <c r="K125" s="102"/>
    </row>
    <row r="126" spans="7:11" ht="19.5" customHeight="1">
      <c r="G126" s="102"/>
      <c r="H126" s="102"/>
      <c r="I126" s="102"/>
      <c r="J126" s="102"/>
      <c r="K126" s="102"/>
    </row>
    <row r="127" spans="7:11" ht="19.5" customHeight="1">
      <c r="G127" s="102"/>
      <c r="H127" s="102"/>
      <c r="I127" s="102"/>
      <c r="J127" s="102"/>
      <c r="K127" s="102"/>
    </row>
    <row r="128" spans="7:11" ht="19.5" customHeight="1">
      <c r="G128" s="102"/>
      <c r="H128" s="102"/>
      <c r="I128" s="102"/>
      <c r="J128" s="102"/>
      <c r="K128" s="102"/>
    </row>
    <row r="129" spans="7:11" ht="19.5" customHeight="1">
      <c r="G129" s="102"/>
      <c r="H129" s="102"/>
      <c r="I129" s="102"/>
      <c r="J129" s="102"/>
      <c r="K129" s="102"/>
    </row>
    <row r="130" spans="7:11" ht="19.5" customHeight="1">
      <c r="G130" s="102"/>
      <c r="H130" s="102"/>
      <c r="I130" s="102"/>
      <c r="J130" s="102"/>
      <c r="K130" s="102"/>
    </row>
    <row r="131" spans="7:11" ht="19.5" customHeight="1">
      <c r="G131" s="102"/>
      <c r="H131" s="102"/>
      <c r="I131" s="102"/>
      <c r="J131" s="102"/>
      <c r="K131" s="102"/>
    </row>
    <row r="132" spans="7:11" ht="19.5" customHeight="1">
      <c r="G132" s="102"/>
      <c r="H132" s="102"/>
      <c r="I132" s="102"/>
      <c r="J132" s="102"/>
      <c r="K132" s="102"/>
    </row>
    <row r="133" spans="7:11" ht="19.5" customHeight="1">
      <c r="G133" s="102"/>
      <c r="H133" s="102"/>
      <c r="I133" s="102"/>
      <c r="J133" s="102"/>
      <c r="K133" s="102"/>
    </row>
    <row r="134" spans="7:11" ht="19.5" customHeight="1">
      <c r="G134" s="102"/>
      <c r="H134" s="102"/>
      <c r="I134" s="102"/>
      <c r="J134" s="102"/>
      <c r="K134" s="102"/>
    </row>
    <row r="135" spans="7:11" ht="19.5" customHeight="1">
      <c r="G135" s="102"/>
      <c r="H135" s="102"/>
      <c r="I135" s="102"/>
      <c r="J135" s="102"/>
      <c r="K135" s="102"/>
    </row>
    <row r="136" spans="7:11" ht="19.5" customHeight="1">
      <c r="G136" s="102"/>
      <c r="H136" s="102"/>
      <c r="I136" s="102"/>
      <c r="J136" s="102"/>
      <c r="K136" s="102"/>
    </row>
    <row r="137" spans="7:11" ht="19.5" customHeight="1">
      <c r="G137" s="102"/>
      <c r="H137" s="102"/>
      <c r="I137" s="102"/>
      <c r="J137" s="102"/>
      <c r="K137" s="102"/>
    </row>
    <row r="138" spans="7:11" ht="19.5" customHeight="1">
      <c r="G138" s="102"/>
      <c r="H138" s="102"/>
      <c r="I138" s="102"/>
      <c r="J138" s="102"/>
      <c r="K138" s="102"/>
    </row>
    <row r="139" spans="7:11" ht="19.5" customHeight="1">
      <c r="G139" s="102"/>
      <c r="H139" s="102"/>
      <c r="I139" s="102"/>
      <c r="J139" s="102"/>
      <c r="K139" s="102"/>
    </row>
    <row r="140" spans="7:11" ht="19.5" customHeight="1">
      <c r="G140" s="102"/>
      <c r="H140" s="102"/>
      <c r="I140" s="102"/>
      <c r="J140" s="102"/>
      <c r="K140" s="102"/>
    </row>
    <row r="141" spans="7:11" ht="19.5" customHeight="1">
      <c r="G141" s="102"/>
      <c r="H141" s="102"/>
      <c r="I141" s="102"/>
      <c r="J141" s="102"/>
      <c r="K141" s="102"/>
    </row>
    <row r="142" spans="7:11" ht="19.5" customHeight="1">
      <c r="G142" s="102"/>
      <c r="H142" s="102"/>
      <c r="I142" s="102"/>
      <c r="J142" s="102"/>
      <c r="K142" s="102"/>
    </row>
    <row r="143" spans="7:11" ht="19.5" customHeight="1">
      <c r="G143" s="102"/>
      <c r="H143" s="102"/>
      <c r="I143" s="102"/>
      <c r="J143" s="102"/>
      <c r="K143" s="102"/>
    </row>
    <row r="144" spans="7:11" ht="19.5" customHeight="1">
      <c r="G144" s="102"/>
      <c r="H144" s="102"/>
      <c r="I144" s="102"/>
      <c r="J144" s="102"/>
      <c r="K144" s="102"/>
    </row>
    <row r="145" spans="7:11" ht="19.5" customHeight="1">
      <c r="G145" s="102"/>
      <c r="H145" s="102"/>
      <c r="I145" s="102"/>
      <c r="J145" s="102"/>
      <c r="K145" s="102"/>
    </row>
    <row r="146" spans="7:11" ht="19.5" customHeight="1">
      <c r="G146" s="102"/>
      <c r="H146" s="102"/>
      <c r="I146" s="102"/>
      <c r="J146" s="102"/>
      <c r="K146" s="102"/>
    </row>
    <row r="147" spans="7:11" ht="19.5" customHeight="1">
      <c r="G147" s="102"/>
      <c r="H147" s="102"/>
      <c r="I147" s="102"/>
      <c r="J147" s="102"/>
      <c r="K147" s="102"/>
    </row>
    <row r="148" spans="7:11" ht="19.5" customHeight="1">
      <c r="G148" s="102"/>
      <c r="H148" s="102"/>
      <c r="I148" s="102"/>
      <c r="J148" s="102"/>
      <c r="K148" s="102"/>
    </row>
    <row r="149" spans="7:11" ht="19.5" customHeight="1">
      <c r="G149" s="102"/>
      <c r="H149" s="102"/>
      <c r="I149" s="102"/>
      <c r="J149" s="102"/>
      <c r="K149" s="102"/>
    </row>
    <row r="150" spans="7:11" ht="19.5" customHeight="1">
      <c r="G150" s="102"/>
      <c r="H150" s="102"/>
      <c r="I150" s="102"/>
      <c r="J150" s="102"/>
      <c r="K150" s="102"/>
    </row>
    <row r="151" spans="7:11" ht="19.5" customHeight="1">
      <c r="G151" s="102"/>
      <c r="H151" s="102"/>
      <c r="I151" s="102"/>
      <c r="J151" s="102"/>
      <c r="K151" s="102"/>
    </row>
    <row r="152" spans="7:11" ht="19.5" customHeight="1">
      <c r="G152" s="102"/>
      <c r="H152" s="102"/>
      <c r="I152" s="102"/>
      <c r="J152" s="102"/>
      <c r="K152" s="102"/>
    </row>
    <row r="153" spans="7:11" ht="19.5" customHeight="1">
      <c r="G153" s="102"/>
      <c r="H153" s="102"/>
      <c r="I153" s="102"/>
      <c r="J153" s="102"/>
      <c r="K153" s="102"/>
    </row>
    <row r="154" spans="7:11" ht="19.5" customHeight="1">
      <c r="G154" s="102"/>
      <c r="H154" s="102"/>
      <c r="I154" s="102"/>
      <c r="J154" s="102"/>
      <c r="K154" s="102"/>
    </row>
    <row r="155" spans="7:11" ht="19.5" customHeight="1">
      <c r="G155" s="102"/>
      <c r="H155" s="102"/>
      <c r="I155" s="102"/>
      <c r="J155" s="102"/>
      <c r="K155" s="102"/>
    </row>
    <row r="156" spans="7:11" ht="19.5" customHeight="1">
      <c r="G156" s="102"/>
      <c r="H156" s="102"/>
      <c r="I156" s="102"/>
      <c r="J156" s="102"/>
      <c r="K156" s="102"/>
    </row>
    <row r="157" spans="7:11" ht="19.5" customHeight="1">
      <c r="G157" s="102"/>
      <c r="H157" s="102"/>
      <c r="I157" s="102"/>
      <c r="J157" s="102"/>
      <c r="K157" s="102"/>
    </row>
    <row r="158" spans="7:11" ht="19.5" customHeight="1">
      <c r="G158" s="102"/>
      <c r="H158" s="102"/>
      <c r="I158" s="102"/>
      <c r="J158" s="102"/>
      <c r="K158" s="102"/>
    </row>
    <row r="159" spans="7:11" ht="19.5" customHeight="1">
      <c r="G159" s="102"/>
      <c r="H159" s="102"/>
      <c r="I159" s="102"/>
      <c r="J159" s="102"/>
      <c r="K159" s="102"/>
    </row>
    <row r="160" spans="7:11" ht="19.5" customHeight="1">
      <c r="G160" s="102"/>
      <c r="H160" s="102"/>
      <c r="I160" s="102"/>
      <c r="J160" s="102"/>
      <c r="K160" s="102"/>
    </row>
    <row r="161" spans="7:11" ht="19.5" customHeight="1">
      <c r="G161" s="102"/>
      <c r="H161" s="102"/>
      <c r="I161" s="102"/>
      <c r="J161" s="102"/>
      <c r="K161" s="102"/>
    </row>
    <row r="162" spans="7:11" ht="19.5" customHeight="1">
      <c r="G162" s="102"/>
      <c r="H162" s="102"/>
      <c r="I162" s="102"/>
      <c r="J162" s="102"/>
      <c r="K162" s="102"/>
    </row>
    <row r="163" spans="7:11" ht="19.5" customHeight="1">
      <c r="G163" s="102"/>
      <c r="H163" s="102"/>
      <c r="I163" s="102"/>
      <c r="J163" s="102"/>
      <c r="K163" s="102"/>
    </row>
    <row r="164" spans="7:11" ht="19.5" customHeight="1">
      <c r="G164" s="102"/>
      <c r="H164" s="102"/>
      <c r="I164" s="102"/>
      <c r="J164" s="102"/>
      <c r="K164" s="102"/>
    </row>
    <row r="165" spans="7:11" ht="19.5" customHeight="1">
      <c r="G165" s="102"/>
      <c r="H165" s="102"/>
      <c r="I165" s="102"/>
      <c r="J165" s="102"/>
      <c r="K165" s="102"/>
    </row>
    <row r="166" spans="7:11" ht="19.5" customHeight="1">
      <c r="G166" s="102"/>
      <c r="H166" s="102"/>
      <c r="I166" s="102"/>
      <c r="J166" s="102"/>
      <c r="K166" s="102"/>
    </row>
    <row r="167" spans="7:11" ht="19.5" customHeight="1">
      <c r="G167" s="102"/>
      <c r="H167" s="102"/>
      <c r="I167" s="102"/>
      <c r="J167" s="102"/>
      <c r="K167" s="102"/>
    </row>
    <row r="168" spans="7:11" ht="19.5" customHeight="1">
      <c r="G168" s="102"/>
      <c r="H168" s="102"/>
      <c r="I168" s="102"/>
      <c r="J168" s="102"/>
      <c r="K168" s="102"/>
    </row>
    <row r="169" spans="7:11" ht="19.5" customHeight="1">
      <c r="G169" s="102"/>
      <c r="H169" s="102"/>
      <c r="I169" s="102"/>
      <c r="J169" s="102"/>
      <c r="K169" s="102"/>
    </row>
    <row r="170" spans="7:11" ht="19.5" customHeight="1">
      <c r="G170" s="102"/>
      <c r="H170" s="102"/>
      <c r="I170" s="102"/>
      <c r="J170" s="102"/>
      <c r="K170" s="102"/>
    </row>
    <row r="171" spans="7:11" ht="19.5" customHeight="1">
      <c r="G171" s="102"/>
      <c r="H171" s="102"/>
      <c r="I171" s="102"/>
      <c r="J171" s="102"/>
      <c r="K171" s="102"/>
    </row>
    <row r="172" spans="7:11" ht="19.5" customHeight="1">
      <c r="G172" s="102"/>
      <c r="H172" s="102"/>
      <c r="I172" s="102"/>
      <c r="J172" s="102"/>
      <c r="K172" s="102"/>
    </row>
    <row r="173" spans="7:11" ht="19.5" customHeight="1">
      <c r="G173" s="102"/>
      <c r="H173" s="102"/>
      <c r="I173" s="102"/>
      <c r="J173" s="102"/>
      <c r="K173" s="102"/>
    </row>
    <row r="174" spans="7:11" ht="19.5" customHeight="1">
      <c r="G174" s="102"/>
      <c r="H174" s="102"/>
      <c r="I174" s="102"/>
      <c r="J174" s="102"/>
      <c r="K174" s="102"/>
    </row>
    <row r="175" spans="7:11" ht="19.5" customHeight="1">
      <c r="G175" s="102"/>
      <c r="H175" s="102"/>
      <c r="I175" s="102"/>
      <c r="J175" s="102"/>
      <c r="K175" s="102"/>
    </row>
    <row r="176" spans="7:11" ht="19.5" customHeight="1">
      <c r="G176" s="102"/>
      <c r="H176" s="102"/>
      <c r="I176" s="102"/>
      <c r="J176" s="102"/>
      <c r="K176" s="102"/>
    </row>
    <row r="177" spans="7:11" ht="19.5" customHeight="1">
      <c r="G177" s="102"/>
      <c r="H177" s="102"/>
      <c r="I177" s="102"/>
      <c r="J177" s="102"/>
      <c r="K177" s="102"/>
    </row>
    <row r="178" spans="7:11" ht="19.5" customHeight="1">
      <c r="G178" s="102"/>
      <c r="H178" s="102"/>
      <c r="I178" s="102"/>
      <c r="J178" s="102"/>
      <c r="K178" s="102"/>
    </row>
    <row r="179" spans="7:11" ht="19.5" customHeight="1">
      <c r="G179" s="102"/>
      <c r="H179" s="102"/>
      <c r="I179" s="102"/>
      <c r="J179" s="102"/>
      <c r="K179" s="102"/>
    </row>
    <row r="180" spans="7:11" ht="19.5" customHeight="1">
      <c r="G180" s="102"/>
      <c r="H180" s="102"/>
      <c r="I180" s="102"/>
      <c r="J180" s="102"/>
      <c r="K180" s="102"/>
    </row>
    <row r="181" spans="7:11" ht="19.5" customHeight="1">
      <c r="G181" s="102"/>
      <c r="H181" s="102"/>
      <c r="I181" s="102"/>
      <c r="J181" s="102"/>
      <c r="K181" s="102"/>
    </row>
  </sheetData>
  <sheetProtection/>
  <mergeCells count="5">
    <mergeCell ref="A56:L56"/>
    <mergeCell ref="A3:M4"/>
    <mergeCell ref="K7:L7"/>
    <mergeCell ref="B7:D7"/>
    <mergeCell ref="G7:I7"/>
  </mergeCells>
  <printOptions horizontalCentered="1"/>
  <pageMargins left="0.15748031496062992" right="0.11811023622047245" top="0.4330708661417323" bottom="0" header="0" footer="0.1968503937007874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Costache Dumitru</dc:creator>
  <cp:keywords/>
  <dc:description/>
  <cp:lastModifiedBy>51667042</cp:lastModifiedBy>
  <cp:lastPrinted>2014-06-24T12:10:24Z</cp:lastPrinted>
  <dcterms:created xsi:type="dcterms:W3CDTF">2014-06-24T10:11:22Z</dcterms:created>
  <dcterms:modified xsi:type="dcterms:W3CDTF">2014-06-24T12:26:07Z</dcterms:modified>
  <cp:category/>
  <cp:version/>
  <cp:contentType/>
  <cp:contentStatus/>
</cp:coreProperties>
</file>