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P1934\retea on 10.236.1.89\DIRECTIVA 85 chestionar si Tabele\00001. Publicare pe site anul 2022 directiva 85 - in lucru\De publicat pe site  an 2022 BNR si Maria Nitu\"/>
    </mc:Choice>
  </mc:AlternateContent>
  <bookViews>
    <workbookView xWindow="0" yWindow="0" windowWidth="28800" windowHeight="10830"/>
  </bookViews>
  <sheets>
    <sheet name="Sheet2" sheetId="1" r:id="rId1"/>
  </sheets>
  <externalReferences>
    <externalReference r:id="rId2"/>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Country">#REF!</definedName>
    <definedName name="year">#REF!</definedName>
    <definedName name="years">#REF!</definedName>
    <definedName name="YEAR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8" i="1"/>
  <c r="F6" i="1" s="1"/>
  <c r="D8" i="1"/>
  <c r="D6" i="1" s="1"/>
  <c r="C8" i="1"/>
  <c r="C6" i="1" s="1"/>
  <c r="B8" i="1"/>
  <c r="B6" i="1" s="1"/>
</calcChain>
</file>

<file path=xl/sharedStrings.xml><?xml version="1.0" encoding="utf-8"?>
<sst xmlns="http://schemas.openxmlformats.org/spreadsheetml/2006/main" count="22" uniqueCount="17">
  <si>
    <t>Sector of entity / subcategory</t>
  </si>
  <si>
    <t>Assets</t>
  </si>
  <si>
    <t>Total stock of liabilities</t>
  </si>
  <si>
    <t>of which by controlling subsector</t>
  </si>
  <si>
    <t>central government
(S.1311)</t>
  </si>
  <si>
    <t>state government
(S.1312)</t>
  </si>
  <si>
    <t>local government
(S.1313)</t>
  </si>
  <si>
    <t>social security funds
(S.1314)</t>
  </si>
  <si>
    <t>Government controlled entities classified outside general government</t>
  </si>
  <si>
    <t>NA</t>
  </si>
  <si>
    <t>Units involved in financial activities (Sector S.12)</t>
  </si>
  <si>
    <t>Units involved in non-financial activities (Sector S.11)</t>
  </si>
  <si>
    <t>of which loss making non-financial units</t>
  </si>
  <si>
    <t>S: STATISTICS ROMANIA. Compiled on 13.12.2023 -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</si>
  <si>
    <t>Assets and liabilities of government controlled entities classified outside general government, General government and subsectors, Romania</t>
  </si>
  <si>
    <t>in million RON</t>
  </si>
  <si>
    <t>in % of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</si>
</sst>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 x14ac:knownFonts="1">
    <font>
      <sz val="10"/>
      <name val="Arial"/>
      <family val="2"/>
      <charset val="1"/>
    </font>
    <font>
      <b/>
      <sz val="10"/>
      <name val="Arial"/>
      <family val="2"/>
      <charset val="1"/>
    </font>
    <font>
      <b/>
      <sz val="16"/>
      <color rgb="FFFF0000"/>
      <name val="Arial"/>
      <family val="2"/>
      <charset val="1"/>
    </font>
    <font>
      <b/>
      <sz val="12"/>
      <name val="Arial"/>
      <family val="2"/>
      <charset val="1"/>
    </font>
    <font>
      <sz val="12"/>
      <name val="Arial"/>
      <family val="2"/>
      <charset val="1"/>
    </font>
    <font>
      <sz val="10"/>
      <name val="Arial"/>
      <family val="2"/>
    </font>
    <font>
      <b/>
      <sz val="12"/>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s>
  <cellStyleXfs count="1">
    <xf numFmtId="0" fontId="0" fillId="0" borderId="0"/>
  </cellStyleXfs>
  <cellXfs count="33">
    <xf numFmtId="0" fontId="0" fillId="0" borderId="0" xfId="0"/>
    <xf numFmtId="0" fontId="1"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1" xfId="0" applyFont="1" applyBorder="1" applyAlignment="1">
      <alignment horizontal="left" indent="13"/>
    </xf>
    <xf numFmtId="164" fontId="3" fillId="2" borderId="9" xfId="0" applyNumberFormat="1" applyFont="1" applyFill="1" applyBorder="1" applyAlignment="1">
      <alignment horizontal="right" vertical="center"/>
    </xf>
    <xf numFmtId="165" fontId="3" fillId="2" borderId="13" xfId="0" applyNumberFormat="1" applyFont="1" applyFill="1" applyBorder="1" applyAlignment="1">
      <alignment horizontal="right" vertical="center"/>
    </xf>
    <xf numFmtId="165" fontId="4" fillId="2" borderId="14" xfId="0" applyNumberFormat="1" applyFont="1" applyFill="1" applyBorder="1" applyAlignment="1">
      <alignment horizontal="right" vertical="center"/>
    </xf>
    <xf numFmtId="165" fontId="3" fillId="3" borderId="3" xfId="0" applyNumberFormat="1" applyFont="1" applyFill="1" applyBorder="1" applyAlignment="1">
      <alignment horizontal="right" vertical="center"/>
    </xf>
    <xf numFmtId="165" fontId="4" fillId="3" borderId="16" xfId="0" applyNumberFormat="1" applyFont="1" applyFill="1" applyBorder="1" applyAlignment="1">
      <alignment horizontal="right" vertical="center"/>
    </xf>
    <xf numFmtId="165" fontId="4" fillId="3" borderId="4" xfId="0" applyNumberFormat="1" applyFont="1" applyFill="1" applyBorder="1" applyAlignment="1">
      <alignment horizontal="right" vertical="center"/>
    </xf>
    <xf numFmtId="165" fontId="3" fillId="3" borderId="17" xfId="0" applyNumberFormat="1" applyFont="1" applyFill="1" applyBorder="1" applyAlignment="1">
      <alignment horizontal="right" vertical="center"/>
    </xf>
    <xf numFmtId="165" fontId="3" fillId="3" borderId="18" xfId="0" applyNumberFormat="1" applyFont="1" applyFill="1" applyBorder="1" applyAlignment="1">
      <alignment horizontal="right" vertical="center"/>
    </xf>
    <xf numFmtId="165" fontId="4" fillId="3" borderId="19" xfId="0" applyNumberFormat="1" applyFont="1" applyFill="1" applyBorder="1" applyAlignment="1">
      <alignment horizontal="right" vertical="center"/>
    </xf>
    <xf numFmtId="165" fontId="4" fillId="3" borderId="20" xfId="0" applyNumberFormat="1" applyFont="1" applyFill="1" applyBorder="1" applyAlignment="1">
      <alignment horizontal="right" vertical="center"/>
    </xf>
    <xf numFmtId="165" fontId="3" fillId="3" borderId="22" xfId="0" applyNumberFormat="1" applyFont="1" applyFill="1" applyBorder="1" applyAlignment="1">
      <alignment horizontal="right" vertical="center"/>
    </xf>
    <xf numFmtId="165" fontId="4" fillId="3" borderId="23" xfId="0" applyNumberFormat="1" applyFont="1" applyFill="1" applyBorder="1" applyAlignment="1">
      <alignment horizontal="right" vertical="center"/>
    </xf>
    <xf numFmtId="165" fontId="4" fillId="0" borderId="24" xfId="0" applyNumberFormat="1" applyFont="1" applyBorder="1" applyAlignment="1">
      <alignment horizontal="right" vertical="center"/>
    </xf>
    <xf numFmtId="0" fontId="4" fillId="0" borderId="1" xfId="0" applyFont="1" applyBorder="1" applyAlignment="1">
      <alignment horizontal="center"/>
    </xf>
    <xf numFmtId="0" fontId="5" fillId="3" borderId="25" xfId="0" applyFont="1" applyFill="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2" fillId="0" borderId="7" xfId="0" applyFont="1" applyBorder="1" applyAlignment="1">
      <alignment horizontal="center" wrapText="1"/>
    </xf>
    <xf numFmtId="0" fontId="0" fillId="0" borderId="1" xfId="0" applyFont="1" applyBorder="1" applyAlignment="1">
      <alignment horizontal="center" wrapText="1"/>
    </xf>
    <xf numFmtId="164" fontId="6" fillId="2" borderId="10" xfId="0" applyNumberFormat="1" applyFont="1" applyFill="1" applyBorder="1" applyAlignment="1">
      <alignment horizontal="right" vertical="center"/>
    </xf>
    <xf numFmtId="164" fontId="6" fillId="2" borderId="1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workbookViewId="0">
      <selection activeCell="C22" sqref="C22"/>
    </sheetView>
  </sheetViews>
  <sheetFormatPr defaultRowHeight="12.75" x14ac:dyDescent="0.2"/>
  <cols>
    <col min="1" max="1" width="62.7109375" customWidth="1"/>
    <col min="2" max="2" width="15.42578125" customWidth="1"/>
    <col min="3" max="3" width="15.85546875" customWidth="1"/>
    <col min="4" max="4" width="18.5703125" customWidth="1"/>
    <col min="5" max="5" width="15.7109375" customWidth="1"/>
    <col min="6" max="6" width="20.5703125" customWidth="1"/>
    <col min="7" max="7" width="16.5703125" customWidth="1"/>
  </cols>
  <sheetData>
    <row r="1" spans="1:7" ht="13.5" thickBot="1" x14ac:dyDescent="0.25">
      <c r="A1" s="1" t="s">
        <v>14</v>
      </c>
      <c r="B1" s="1"/>
    </row>
    <row r="2" spans="1:7" ht="13.5" thickBot="1" x14ac:dyDescent="0.25">
      <c r="A2" s="25" t="s">
        <v>0</v>
      </c>
      <c r="B2" s="26" t="s">
        <v>1</v>
      </c>
      <c r="C2" s="27" t="s">
        <v>2</v>
      </c>
      <c r="D2" s="28" t="s">
        <v>3</v>
      </c>
      <c r="E2" s="28"/>
      <c r="F2" s="28"/>
      <c r="G2" s="28"/>
    </row>
    <row r="3" spans="1:7" ht="39" thickBot="1" x14ac:dyDescent="0.25">
      <c r="A3" s="25"/>
      <c r="B3" s="26"/>
      <c r="C3" s="27"/>
      <c r="D3" s="2" t="s">
        <v>4</v>
      </c>
      <c r="E3" s="2" t="s">
        <v>5</v>
      </c>
      <c r="F3" s="2" t="s">
        <v>6</v>
      </c>
      <c r="G3" s="3" t="s">
        <v>7</v>
      </c>
    </row>
    <row r="4" spans="1:7" ht="21" thickBot="1" x14ac:dyDescent="0.35">
      <c r="A4" s="25"/>
      <c r="B4" s="29">
        <v>2022</v>
      </c>
      <c r="C4" s="29"/>
      <c r="D4" s="29"/>
      <c r="E4" s="29"/>
      <c r="F4" s="29"/>
      <c r="G4" s="29"/>
    </row>
    <row r="5" spans="1:7" ht="13.5" thickBot="1" x14ac:dyDescent="0.25">
      <c r="A5" s="4"/>
      <c r="B5" s="30" t="s">
        <v>16</v>
      </c>
      <c r="C5" s="30"/>
      <c r="D5" s="30"/>
      <c r="E5" s="30"/>
      <c r="F5" s="30"/>
      <c r="G5" s="30"/>
    </row>
    <row r="6" spans="1:7" ht="26.25" thickBot="1" x14ac:dyDescent="0.25">
      <c r="A6" s="5" t="s">
        <v>8</v>
      </c>
      <c r="B6" s="10">
        <f>B8*100/1409800</f>
        <v>13.385973187686197</v>
      </c>
      <c r="C6" s="10">
        <f>C8*100/1409800</f>
        <v>7.6276259043835992</v>
      </c>
      <c r="D6" s="31">
        <f>D8*100/1409800</f>
        <v>7.4299404170804353</v>
      </c>
      <c r="E6" s="31" t="s">
        <v>9</v>
      </c>
      <c r="F6" s="31">
        <f>F8*100/1409800</f>
        <v>0.19768477798269257</v>
      </c>
      <c r="G6" s="32">
        <v>0</v>
      </c>
    </row>
    <row r="7" spans="1:7" ht="15.75" thickBot="1" x14ac:dyDescent="0.25">
      <c r="A7" s="6"/>
      <c r="B7" s="23" t="s">
        <v>15</v>
      </c>
      <c r="C7" s="23"/>
      <c r="D7" s="23"/>
      <c r="E7" s="23"/>
      <c r="F7" s="23"/>
      <c r="G7" s="23"/>
    </row>
    <row r="8" spans="1:7" ht="26.25" thickBot="1" x14ac:dyDescent="0.25">
      <c r="A8" s="7" t="s">
        <v>8</v>
      </c>
      <c r="B8" s="11">
        <f>B9+B10</f>
        <v>188715.45</v>
      </c>
      <c r="C8" s="11">
        <f>C9+C10</f>
        <v>107534.26999999999</v>
      </c>
      <c r="D8" s="11">
        <f>D9+D10</f>
        <v>104747.29999999999</v>
      </c>
      <c r="E8" s="11" t="s">
        <v>9</v>
      </c>
      <c r="F8" s="11">
        <f t="shared" ref="F8:G8" si="0">F9+F10</f>
        <v>2786.96</v>
      </c>
      <c r="G8" s="12">
        <f t="shared" si="0"/>
        <v>0</v>
      </c>
    </row>
    <row r="9" spans="1:7" ht="15.75" x14ac:dyDescent="0.2">
      <c r="A9" s="8" t="s">
        <v>10</v>
      </c>
      <c r="B9" s="13">
        <v>86615.34</v>
      </c>
      <c r="C9" s="13">
        <v>81162.37</v>
      </c>
      <c r="D9" s="14">
        <v>81162.37</v>
      </c>
      <c r="E9" s="14" t="s">
        <v>9</v>
      </c>
      <c r="F9" s="14">
        <v>0</v>
      </c>
      <c r="G9" s="15">
        <v>0</v>
      </c>
    </row>
    <row r="10" spans="1:7" ht="15.75" x14ac:dyDescent="0.2">
      <c r="A10" s="8" t="s">
        <v>11</v>
      </c>
      <c r="B10" s="16">
        <v>102100.11</v>
      </c>
      <c r="C10" s="17">
        <v>26371.9</v>
      </c>
      <c r="D10" s="18">
        <v>23584.93</v>
      </c>
      <c r="E10" s="18" t="s">
        <v>9</v>
      </c>
      <c r="F10" s="18">
        <v>2786.96</v>
      </c>
      <c r="G10" s="19">
        <v>0</v>
      </c>
    </row>
    <row r="11" spans="1:7" ht="19.149999999999999" customHeight="1" thickBot="1" x14ac:dyDescent="0.25">
      <c r="A11" s="9" t="s">
        <v>12</v>
      </c>
      <c r="B11" s="20">
        <v>10268.51</v>
      </c>
      <c r="C11" s="20">
        <v>7621</v>
      </c>
      <c r="D11" s="21">
        <v>5690.6</v>
      </c>
      <c r="E11" s="21" t="s">
        <v>9</v>
      </c>
      <c r="F11" s="21">
        <v>1929.89</v>
      </c>
      <c r="G11" s="22">
        <v>0</v>
      </c>
    </row>
    <row r="12" spans="1:7" ht="39" customHeight="1" x14ac:dyDescent="0.2">
      <c r="A12" s="24" t="s">
        <v>13</v>
      </c>
      <c r="B12" s="24"/>
      <c r="C12" s="24"/>
      <c r="D12" s="24"/>
      <c r="E12" s="24"/>
      <c r="F12" s="24"/>
      <c r="G12" s="24"/>
    </row>
  </sheetData>
  <mergeCells count="8">
    <mergeCell ref="B7:G7"/>
    <mergeCell ref="A12:G12"/>
    <mergeCell ref="A2:A4"/>
    <mergeCell ref="B2:B3"/>
    <mergeCell ref="C2:C3"/>
    <mergeCell ref="D2:G2"/>
    <mergeCell ref="B4:G4"/>
    <mergeCell ref="B5:G5"/>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STEFAN</dc:creator>
  <cp:lastModifiedBy>ANNE-MARIE STEFAN</cp:lastModifiedBy>
  <cp:lastPrinted>2023-12-18T07:59:20Z</cp:lastPrinted>
  <dcterms:created xsi:type="dcterms:W3CDTF">2023-12-14T12:51:42Z</dcterms:created>
  <dcterms:modified xsi:type="dcterms:W3CDTF">2023-12-18T07:59:45Z</dcterms:modified>
</cp:coreProperties>
</file>