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proiecte 56" sheetId="3" r:id="rId3"/>
    <sheet name="juridice" sheetId="4" r:id="rId4"/>
    <sheet name="despagubiri" sheetId="5" r:id="rId5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<sst xmlns="http://schemas.openxmlformats.org/spreadsheetml/2006/main" count="368" uniqueCount="167">
  <si>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</si>
  <si>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</si>
  <si>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</si>
  <si>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</si>
  <si>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</si>
  <si>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</si>
  <si>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</si>
  <si>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</si>
  <si>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</si>
  <si>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</si>
  <si>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</si>
  <si>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</si>
  <si>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</si>
  <si>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</si>
  <si>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</si>
  <si>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</si>
  <si>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</si>
  <si>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</si>
  <si>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</si>
  <si>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</si>
  <si>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</si>
  <si>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</si>
  <si>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</si>
  <si>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</si>
  <si>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</si>
  <si>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</si>
  <si>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</si>
  <si>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</si>
  <si>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</si>
  <si>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</si>
  <si>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</si>
  <si>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</si>
  <si>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</si>
  <si>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</si>
  <si>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</si>
  <si>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</si>
  <si>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aprilie</t>
  </si>
  <si>
    <t>alim card sal luna martie, pl impoz, contrib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</si>
  <si>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</si>
  <si>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</si>
  <si>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</si>
  <si>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</si>
  <si>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</si>
  <si>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</si>
  <si>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</si>
  <si>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</si>
  <si>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</si>
  <si>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</si>
  <si>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</si>
  <si>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</si>
  <si>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</si>
  <si>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</si>
  <si>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alim cont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</si>
  <si>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</si>
  <si>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</si>
  <si>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</si>
  <si>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</si>
  <si>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</si>
  <si>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</si>
  <si>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sal luna martie</t>
  </si>
  <si>
    <t>Total 10.03.01</t>
  </si>
  <si>
    <t>Subtotal 10.03.02</t>
  </si>
  <si>
    <t>10.03.02</t>
  </si>
  <si>
    <t>somaj instit ret sal luna martie</t>
  </si>
  <si>
    <t>Total 10.03.02</t>
  </si>
  <si>
    <t>Subtotal 10.03.03</t>
  </si>
  <si>
    <t>10.03.03</t>
  </si>
  <si>
    <t>CASS instit ret sal luna martie</t>
  </si>
  <si>
    <t>Total 10.03.03</t>
  </si>
  <si>
    <t>Subtotal 10.03.04</t>
  </si>
  <si>
    <t>10.03.04</t>
  </si>
  <si>
    <t>ambp instit ret sal luna martie</t>
  </si>
  <si>
    <t>Total 10.03.04</t>
  </si>
  <si>
    <t>Subtotal 10.03.06</t>
  </si>
  <si>
    <t>10.03.06</t>
  </si>
  <si>
    <t>Total 10.03.06</t>
  </si>
  <si>
    <t>3-7 aprilie 2017</t>
  </si>
  <si>
    <t>PERSOANA FIZICA</t>
  </si>
  <si>
    <t>despagubire dosar 1144/99/2014</t>
  </si>
  <si>
    <t>despagubire CEDO</t>
  </si>
  <si>
    <t>BNR-SMB</t>
  </si>
  <si>
    <t>despagubire metale pretioase feb.2017 dosar 31663/211/2009</t>
  </si>
  <si>
    <t>PERSOANA JURIDICA</t>
  </si>
  <si>
    <t>poprire DE 1242/2016</t>
  </si>
  <si>
    <t>BIROU EXPERTIZE</t>
  </si>
  <si>
    <t>onorariu expert dosar 1793/85/2016</t>
  </si>
  <si>
    <t>onorariu expert dosar 791/288/2015</t>
  </si>
  <si>
    <t>onorariu expert dosar 31358/300/2016</t>
  </si>
  <si>
    <t>04,04,2017</t>
  </si>
  <si>
    <t>Service Ciclop</t>
  </si>
  <si>
    <t>inspectie tehnica</t>
  </si>
  <si>
    <t>Varcom Business</t>
  </si>
  <si>
    <t>materiale sanitare</t>
  </si>
  <si>
    <t>05,04,2017</t>
  </si>
  <si>
    <t>Monitorul Oficial</t>
  </si>
  <si>
    <t>abonament on line</t>
  </si>
  <si>
    <t xml:space="preserve">International Consulting </t>
  </si>
  <si>
    <t>servicii traduceri</t>
  </si>
  <si>
    <t>06,04,2017</t>
  </si>
  <si>
    <t>Nica Bogdan</t>
  </si>
  <si>
    <t>deplasare interna</t>
  </si>
  <si>
    <t>achizitie monitoare</t>
  </si>
  <si>
    <t>07,04,2017</t>
  </si>
  <si>
    <t>Truzo</t>
  </si>
  <si>
    <t>consumabile tehnica calcul</t>
  </si>
  <si>
    <t>BUGET DE STAT</t>
  </si>
  <si>
    <t>cheltuieli judiciare dosar D 860/290/2015</t>
  </si>
  <si>
    <t>cheltuieli judiciare dosar D 7138/99/2013/a1</t>
  </si>
  <si>
    <t>cheltuieli judiciare dosar D 12567/271/2012</t>
  </si>
  <si>
    <t>cheltuieli judiciare dosar D 84/117/2015</t>
  </si>
  <si>
    <t>cheltuieli judiciare dosar D 18815/117/2012</t>
  </si>
  <si>
    <t>cheltuieli fotocopiere dosar D 13957/306/2016 DE 128/2016</t>
  </si>
  <si>
    <t>onorariu curator dosar D 9589/190/2014</t>
  </si>
  <si>
    <t>cheltuieli judiciare dosar D 1025/117/2015</t>
  </si>
  <si>
    <t>cheltuieli judiciare dosar D 841/206/2014</t>
  </si>
  <si>
    <t>cheltuieli judiciare dosar D 7418/101/2015</t>
  </si>
  <si>
    <t>cheltuilei executare dosar D 2071/115/2008 DE 780/2012</t>
  </si>
  <si>
    <t>cheltuieli judiciare dosar D 31663/211/2009</t>
  </si>
  <si>
    <t>cheltuieli executare dosar 6983/306/2014 DE 140/2015</t>
  </si>
  <si>
    <t>cheltuieli judiciare dosar D 71/57/2013 DE 49/2015</t>
  </si>
  <si>
    <t>cheltuieli judiciare dosar D 22050/300/2012</t>
  </si>
  <si>
    <t>cheltuieli judiciare dosar D 2371/117/2016</t>
  </si>
  <si>
    <t>cheltuieli judiciare dosar D 1777/88/2014</t>
  </si>
  <si>
    <t>cheltuielie judiciare dosar D 33987/3/2013</t>
  </si>
  <si>
    <t>cheltuieli judiciare dosar D 15835/280/2015</t>
  </si>
  <si>
    <t>cheltuieli judiciare dosar D 11784/236/2008</t>
  </si>
  <si>
    <t>cheltuieli judiciare dosar D 7707/95/2015</t>
  </si>
  <si>
    <t>cheltuieli judiciare dosar D 2739/120/2016</t>
  </si>
  <si>
    <t>cheltuieli executare dosar D 7449/320/2008 DE 296/2013</t>
  </si>
  <si>
    <t>cheltuieli judicare dosar D 1750/109/2011</t>
  </si>
  <si>
    <t>cheltuieli judiciare dosar D 41704/215/2014</t>
  </si>
  <si>
    <t>cheltuieli fotocopiere  dosar D 11518/306/2016 DE 72/2016</t>
  </si>
  <si>
    <t>cheltuieli executare dosar D 2071/115/2008 DE 731/2012</t>
  </si>
  <si>
    <t>cheltuieli judiciare dosar D 1652/99/2016</t>
  </si>
  <si>
    <t>cheltuieli judiciare dosar D 3573/104/2016</t>
  </si>
  <si>
    <t>cheltuieli judiciare dosar D 8460/111/2012</t>
  </si>
  <si>
    <t>cheltuieli judiciare dosar D 7702/95/2015</t>
  </si>
  <si>
    <t>cheltuielei executare dosar D126/325/2014 DE 1567/EX/2013</t>
  </si>
  <si>
    <t>cheltuieli judiciare dosar D 7098/94/2016</t>
  </si>
  <si>
    <t>cheltuieli judiciare dosar D 3892/110/2015</t>
  </si>
  <si>
    <t>cheltuieli judiciare dosar D.308/II-2/2016(100)/d.42186/3/2016(100</t>
  </si>
  <si>
    <t>cheltuieli judiciare dos 37079/3/2016(200lei) D 4565/P/2012 (100lei)</t>
  </si>
  <si>
    <t>cheltuieli judiciare dosar D 115/108/2017</t>
  </si>
  <si>
    <t>cheltuieli judiciare dosar D 4606/104/2011</t>
  </si>
  <si>
    <t>cheltuieli judiciare dosar D  59/II-2/2017</t>
  </si>
  <si>
    <t>cheltuieli judiciare dosar D 17912/211/2015</t>
  </si>
  <si>
    <t>cheltuieli judiciare dosar D 5827/117/2014</t>
  </si>
  <si>
    <t>cheltuieli executare dosar D 2071/115/2008 DE 811/2012</t>
  </si>
  <si>
    <t>cheltuieli executare dosar D2071/115/2008 DE757/2012</t>
  </si>
  <si>
    <t>cheltuieli executare dosar D2071/115/2008 DE 845/2012</t>
  </si>
  <si>
    <t>cheltuieli executare dosar D 2071/115/2008 DE 818/2012</t>
  </si>
  <si>
    <t>cheltuieli executare dosar D 2071/115/2008 DE 789/2012</t>
  </si>
  <si>
    <t xml:space="preserve">cheltuieli judiciare dosar D 20106/211/2014 </t>
  </si>
  <si>
    <t>onorariu curator dosar 41880/3/2014/a1</t>
  </si>
  <si>
    <t>cheltuieli judiciare dosar D 5156/285/2015</t>
  </si>
  <si>
    <t>cheltuieli judiciare dosar D 21809/211/2015</t>
  </si>
  <si>
    <t>cheltuieli judiciare dosar D 3881/117/2015</t>
  </si>
  <si>
    <t>cheltuieli judiciare dosar D 13883/302/2014</t>
  </si>
  <si>
    <t>cheltuieli judiciare dosar D 13159/211/2015</t>
  </si>
  <si>
    <t>cheltuieli judiciare dosar D 6609/285/2016</t>
  </si>
  <si>
    <t>cheltuieli judiciare dosar D 133/II/2/2016</t>
  </si>
  <si>
    <t>cheltuieli judiciare dosar 44925/3/2016 (50) 1086/P/2016(100)</t>
  </si>
  <si>
    <t>cheltuieli judiciare dosar D 1793/P/2013(100 D 35016/3/2016(100)</t>
  </si>
  <si>
    <t>cheltuieli judiciare dosar D 401/P/2012 (100) D42719/3/2016(100)</t>
  </si>
  <si>
    <t>OP 2282</t>
  </si>
  <si>
    <t xml:space="preserve">SERVICII DE TRADUCERI - PROIECT ELVETIAN 1065  - 56.25.02 </t>
  </si>
  <si>
    <t>INTERNATIONAL CONSULTING ALLIANCE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</si>
</sst>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3" fontId="0" fillId="0" borderId="30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 wrapText="1"/>
    </xf>
    <xf numFmtId="0" fontId="19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 wrapText="1"/>
    </xf>
    <xf numFmtId="0" fontId="19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8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Font="1" applyBorder="1" applyAlignment="1">
      <alignment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164" fontId="0" fillId="0" borderId="42" xfId="42" applyFont="1" applyFill="1" applyBorder="1" applyAlignment="1" applyProtection="1">
      <alignment/>
      <protection/>
    </xf>
    <xf numFmtId="164" fontId="0" fillId="0" borderId="42" xfId="42" applyFont="1" applyFill="1" applyBorder="1" applyAlignment="1" applyProtection="1">
      <alignment horizontal="lef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Fill="1" applyBorder="1" applyAlignment="1">
      <alignment/>
    </xf>
    <xf numFmtId="164" fontId="19" fillId="0" borderId="45" xfId="0" applyNumberFormat="1" applyFont="1" applyBorder="1" applyAlignment="1">
      <alignment/>
    </xf>
    <xf numFmtId="0" fontId="19" fillId="0" borderId="38" xfId="62" applyFont="1" applyBorder="1" applyAlignment="1">
      <alignment horizontal="center" vertical="center"/>
      <protection/>
    </xf>
    <xf numFmtId="0" fontId="19" fillId="0" borderId="39" xfId="62" applyFont="1" applyBorder="1" applyAlignment="1">
      <alignment horizontal="center" vertical="center"/>
      <protection/>
    </xf>
    <xf numFmtId="0" fontId="19" fillId="0" borderId="39" xfId="62" applyFont="1" applyBorder="1" applyAlignment="1">
      <alignment horizontal="center" vertical="center" wrapText="1"/>
      <protection/>
    </xf>
    <xf numFmtId="0" fontId="19" fillId="0" borderId="40" xfId="59" applyFont="1" applyBorder="1" applyAlignment="1">
      <alignment horizontal="center" vertical="center"/>
      <protection/>
    </xf>
    <xf numFmtId="170" fontId="24" fillId="0" borderId="46" xfId="59" applyNumberFormat="1" applyFont="1" applyFill="1" applyBorder="1" applyAlignment="1">
      <alignment horizontal="center"/>
      <protection/>
    </xf>
    <xf numFmtId="0" fontId="24" fillId="0" borderId="47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5" fillId="0" borderId="41" xfId="62" applyFont="1" applyFill="1" applyBorder="1" applyAlignment="1">
      <alignment horizontal="center" vertical="center"/>
      <protection/>
    </xf>
    <xf numFmtId="167" fontId="25" fillId="0" borderId="37" xfId="59" applyNumberFormat="1" applyFont="1" applyFill="1" applyBorder="1" applyAlignment="1">
      <alignment horizontal="center"/>
      <protection/>
    </xf>
    <xf numFmtId="0" fontId="25" fillId="0" borderId="37" xfId="59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>
      <alignment horizontal="justify" wrapText="1"/>
    </xf>
    <xf numFmtId="4" fontId="25" fillId="0" borderId="42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46" xfId="59" applyFont="1" applyFill="1" applyBorder="1" applyAlignment="1">
      <alignment horizontal="center"/>
      <protection/>
    </xf>
    <xf numFmtId="0" fontId="24" fillId="0" borderId="46" xfId="0" applyFont="1" applyBorder="1" applyAlignment="1">
      <alignment wrapText="1"/>
    </xf>
    <xf numFmtId="0" fontId="0" fillId="0" borderId="0" xfId="60" applyFont="1">
      <alignment/>
      <protection/>
    </xf>
    <xf numFmtId="0" fontId="24" fillId="0" borderId="48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14" fontId="14" fillId="0" borderId="10" xfId="0" applyNumberFormat="1" applyFont="1" applyBorder="1" applyAlignment="1">
      <alignment horizontal="center"/>
    </xf>
    <xf numFmtId="0" fontId="25" fillId="0" borderId="37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4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0" fillId="0" borderId="51" xfId="57" applyFont="1" applyBorder="1" applyAlignment="1">
      <alignment horizontal="center"/>
      <protection/>
    </xf>
    <xf numFmtId="14" fontId="14" fillId="0" borderId="24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/>
    </xf>
    <xf numFmtId="14" fontId="14" fillId="0" borderId="24" xfId="0" applyNumberFormat="1" applyFont="1" applyBorder="1" applyAlignment="1">
      <alignment horizontal="left"/>
    </xf>
    <xf numFmtId="0" fontId="14" fillId="0" borderId="34" xfId="57" applyFont="1" applyBorder="1" applyAlignment="1">
      <alignment horizontal="center"/>
      <protection/>
    </xf>
    <xf numFmtId="0" fontId="14" fillId="0" borderId="35" xfId="57" applyFont="1" applyBorder="1">
      <alignment/>
      <protection/>
    </xf>
    <xf numFmtId="4" fontId="14" fillId="0" borderId="36" xfId="57" applyNumberFormat="1" applyFont="1" applyBorder="1">
      <alignment/>
      <protection/>
    </xf>
    <xf numFmtId="4" fontId="24" fillId="0" borderId="52" xfId="59" applyNumberFormat="1" applyFont="1" applyFill="1" applyBorder="1" applyAlignment="1">
      <alignment horizontal="right" wrapText="1"/>
      <protection/>
    </xf>
    <xf numFmtId="4" fontId="24" fillId="0" borderId="52" xfId="59" applyNumberFormat="1" applyFont="1" applyFill="1" applyBorder="1" applyAlignment="1">
      <alignment horizontal="right"/>
      <protection/>
    </xf>
    <xf numFmtId="0" fontId="26" fillId="0" borderId="53" xfId="61" applyFont="1" applyFill="1" applyBorder="1" applyAlignment="1">
      <alignment/>
      <protection/>
    </xf>
    <xf numFmtId="0" fontId="25" fillId="0" borderId="54" xfId="61" applyFont="1" applyFill="1" applyBorder="1" applyAlignment="1">
      <alignment/>
      <protection/>
    </xf>
    <xf numFmtId="0" fontId="25" fillId="0" borderId="54" xfId="0" applyFont="1" applyBorder="1" applyAlignment="1">
      <alignment wrapText="1"/>
    </xf>
    <xf numFmtId="4" fontId="26" fillId="0" borderId="55" xfId="61" applyNumberFormat="1" applyFont="1" applyFill="1" applyBorder="1" applyAlignment="1">
      <alignment horizontal="right"/>
      <protection/>
    </xf>
    <xf numFmtId="0" fontId="27" fillId="0" borderId="37" xfId="59" applyFont="1" applyFill="1" applyBorder="1" applyAlignment="1">
      <alignment horizontal="center"/>
      <protection/>
    </xf>
    <xf numFmtId="167" fontId="27" fillId="0" borderId="37" xfId="59" applyNumberFormat="1" applyFont="1" applyFill="1" applyBorder="1" applyAlignment="1">
      <alignment horizontal="center"/>
      <protection/>
    </xf>
    <xf numFmtId="0" fontId="27" fillId="0" borderId="37" xfId="0" applyFont="1" applyBorder="1" applyAlignment="1">
      <alignment wrapText="1"/>
    </xf>
    <xf numFmtId="0" fontId="19" fillId="0" borderId="40" xfId="60" applyFont="1" applyBorder="1" applyAlignment="1">
      <alignment horizontal="center" vertical="center"/>
      <protection/>
    </xf>
    <xf numFmtId="0" fontId="27" fillId="0" borderId="41" xfId="59" applyFont="1" applyFill="1" applyBorder="1" applyAlignment="1">
      <alignment horizontal="center"/>
      <protection/>
    </xf>
    <xf numFmtId="4" fontId="0" fillId="0" borderId="42" xfId="0" applyNumberFormat="1" applyBorder="1" applyAlignment="1">
      <alignment/>
    </xf>
    <xf numFmtId="0" fontId="28" fillId="0" borderId="43" xfId="61" applyFont="1" applyFill="1" applyBorder="1" applyAlignment="1">
      <alignment/>
      <protection/>
    </xf>
    <xf numFmtId="0" fontId="25" fillId="0" borderId="44" xfId="61" applyFont="1" applyFill="1" applyBorder="1" applyAlignment="1">
      <alignment/>
      <protection/>
    </xf>
    <xf numFmtId="0" fontId="27" fillId="0" borderId="44" xfId="0" applyFont="1" applyBorder="1" applyAlignment="1">
      <alignment wrapText="1"/>
    </xf>
    <xf numFmtId="4" fontId="28" fillId="0" borderId="4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49">
      <selection activeCell="C64" sqref="C64"/>
    </sheetView>
  </sheetViews>
  <sheetFormatPr defaultColWidth="9.140625" defaultRowHeight="12.75"/>
  <cols>
    <col min="1" max="2" width="0" style="0" hidden="1" customWidth="1"/>
    <col min="3" max="3" width="18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46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47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5" t="s">
        <v>32</v>
      </c>
      <c r="G5" s="47" t="s">
        <v>76</v>
      </c>
      <c r="H5" s="2"/>
    </row>
    <row r="6" spans="4:6" ht="13.5" thickBot="1">
      <c r="D6" s="1"/>
      <c r="E6" s="1"/>
      <c r="F6" s="1"/>
    </row>
    <row r="7" spans="3:7" ht="12.75">
      <c r="C7" s="54" t="s">
        <v>33</v>
      </c>
      <c r="D7" s="55" t="s">
        <v>3</v>
      </c>
      <c r="E7" s="55" t="s">
        <v>4</v>
      </c>
      <c r="F7" s="55" t="s">
        <v>5</v>
      </c>
      <c r="G7" s="56" t="s">
        <v>6</v>
      </c>
    </row>
    <row r="8" spans="3:7" ht="12.75">
      <c r="C8" s="57" t="s">
        <v>34</v>
      </c>
      <c r="D8" s="27"/>
      <c r="E8" s="27"/>
      <c r="F8" s="28">
        <v>26386401</v>
      </c>
      <c r="G8" s="58"/>
    </row>
    <row r="9" spans="3:7" ht="26.25">
      <c r="C9" s="59" t="s">
        <v>35</v>
      </c>
      <c r="D9" s="6" t="s">
        <v>36</v>
      </c>
      <c r="E9" s="4">
        <v>7</v>
      </c>
      <c r="F9" s="29">
        <v>8664343</v>
      </c>
      <c r="G9" s="60" t="s">
        <v>37</v>
      </c>
    </row>
    <row r="10" spans="3:7" ht="12.75">
      <c r="C10" s="59"/>
      <c r="D10" s="6"/>
      <c r="E10" s="4"/>
      <c r="F10" s="29"/>
      <c r="G10" s="60"/>
    </row>
    <row r="11" spans="3:7" ht="13.5" thickBot="1">
      <c r="C11" s="61" t="s">
        <v>38</v>
      </c>
      <c r="D11" s="31"/>
      <c r="E11" s="5"/>
      <c r="F11" s="32">
        <f>SUM(F8:F10)</f>
        <v>35050744</v>
      </c>
      <c r="G11" s="62"/>
    </row>
    <row r="12" spans="3:7" ht="12.75">
      <c r="C12" s="63" t="s">
        <v>39</v>
      </c>
      <c r="D12" s="34"/>
      <c r="E12" s="35"/>
      <c r="F12" s="36">
        <v>46329</v>
      </c>
      <c r="G12" s="64"/>
    </row>
    <row r="13" spans="3:7" ht="12.75">
      <c r="C13" s="65" t="s">
        <v>40</v>
      </c>
      <c r="D13" s="4"/>
      <c r="E13" s="4"/>
      <c r="F13" s="29"/>
      <c r="G13" s="60"/>
    </row>
    <row r="14" spans="3:7" ht="26.25" hidden="1">
      <c r="C14" s="65"/>
      <c r="D14" s="4"/>
      <c r="E14" s="4"/>
      <c r="F14" s="29"/>
      <c r="G14" s="60" t="s">
        <v>41</v>
      </c>
    </row>
    <row r="15" spans="3:7" ht="26.25" hidden="1">
      <c r="C15" s="65"/>
      <c r="D15" s="4"/>
      <c r="E15" s="4"/>
      <c r="F15" s="29"/>
      <c r="G15" s="60" t="s">
        <v>41</v>
      </c>
    </row>
    <row r="16" spans="3:7" ht="12.75" hidden="1">
      <c r="C16" s="66"/>
      <c r="D16" s="35"/>
      <c r="E16" s="35"/>
      <c r="F16" s="36"/>
      <c r="G16" s="60"/>
    </row>
    <row r="17" spans="3:7" ht="12.75" hidden="1">
      <c r="C17" s="66"/>
      <c r="D17" s="35"/>
      <c r="E17" s="35"/>
      <c r="F17" s="36"/>
      <c r="G17" s="60"/>
    </row>
    <row r="18" spans="3:7" ht="12.75" hidden="1">
      <c r="C18" s="66"/>
      <c r="D18" s="35"/>
      <c r="E18" s="35"/>
      <c r="F18" s="36"/>
      <c r="G18" s="60"/>
    </row>
    <row r="19" spans="3:7" ht="12.75" hidden="1">
      <c r="C19" s="66"/>
      <c r="D19" s="35"/>
      <c r="E19" s="35"/>
      <c r="F19" s="36"/>
      <c r="G19" s="64"/>
    </row>
    <row r="20" spans="3:7" ht="13.5" hidden="1" thickBot="1">
      <c r="C20" s="61" t="s">
        <v>42</v>
      </c>
      <c r="D20" s="5"/>
      <c r="E20" s="5"/>
      <c r="F20" s="32">
        <f>SUM(F12:F19)</f>
        <v>46329</v>
      </c>
      <c r="G20" s="62"/>
    </row>
    <row r="21" spans="3:7" ht="12.75" hidden="1">
      <c r="C21" s="63" t="s">
        <v>43</v>
      </c>
      <c r="D21" s="37"/>
      <c r="E21" s="37"/>
      <c r="F21" s="38">
        <v>48065</v>
      </c>
      <c r="G21" s="67"/>
    </row>
    <row r="22" spans="3:7" ht="26.25">
      <c r="C22" s="65" t="s">
        <v>44</v>
      </c>
      <c r="D22" s="39" t="s">
        <v>36</v>
      </c>
      <c r="E22" s="40">
        <v>7</v>
      </c>
      <c r="F22" s="41">
        <v>12911</v>
      </c>
      <c r="G22" s="60" t="s">
        <v>37</v>
      </c>
    </row>
    <row r="23" spans="3:7" ht="12.75">
      <c r="C23" s="66"/>
      <c r="D23" s="33"/>
      <c r="E23" s="33"/>
      <c r="F23" s="36"/>
      <c r="G23" s="64"/>
    </row>
    <row r="24" spans="3:7" ht="13.5" thickBot="1">
      <c r="C24" s="61" t="s">
        <v>45</v>
      </c>
      <c r="D24" s="30"/>
      <c r="E24" s="30"/>
      <c r="F24" s="32">
        <f>SUM(F21:F23)</f>
        <v>60976</v>
      </c>
      <c r="G24" s="62"/>
    </row>
    <row r="25" spans="3:7" ht="12.75">
      <c r="C25" s="63" t="s">
        <v>46</v>
      </c>
      <c r="D25" s="33"/>
      <c r="E25" s="33"/>
      <c r="F25" s="36">
        <v>15078</v>
      </c>
      <c r="G25" s="64"/>
    </row>
    <row r="26" spans="3:7" ht="12.75">
      <c r="C26" s="66" t="s">
        <v>47</v>
      </c>
      <c r="D26" s="6"/>
      <c r="E26" s="4"/>
      <c r="F26" s="29"/>
      <c r="G26" s="60" t="s">
        <v>48</v>
      </c>
    </row>
    <row r="27" spans="3:7" ht="12.75">
      <c r="C27" s="66"/>
      <c r="D27" s="33"/>
      <c r="E27" s="33"/>
      <c r="F27" s="36"/>
      <c r="G27" s="64"/>
    </row>
    <row r="28" spans="3:7" ht="13.5" thickBot="1">
      <c r="C28" s="61" t="s">
        <v>49</v>
      </c>
      <c r="D28" s="30"/>
      <c r="E28" s="30"/>
      <c r="F28" s="32">
        <f>SUM(F25:F26)</f>
        <v>15078</v>
      </c>
      <c r="G28" s="62"/>
    </row>
    <row r="29" spans="3:7" ht="12.75">
      <c r="C29" s="68" t="s">
        <v>50</v>
      </c>
      <c r="D29" s="37"/>
      <c r="E29" s="37"/>
      <c r="F29" s="38">
        <v>295398.53</v>
      </c>
      <c r="G29" s="69"/>
    </row>
    <row r="30" spans="3:7" ht="12.75">
      <c r="C30" s="65" t="s">
        <v>51</v>
      </c>
      <c r="D30" s="33" t="s">
        <v>36</v>
      </c>
      <c r="E30" s="33">
        <v>7</v>
      </c>
      <c r="F30" s="29">
        <v>45000</v>
      </c>
      <c r="G30" s="60" t="s">
        <v>52</v>
      </c>
    </row>
    <row r="31" spans="3:7" ht="12.75">
      <c r="C31" s="66"/>
      <c r="D31" s="42"/>
      <c r="E31" s="33"/>
      <c r="F31" s="29"/>
      <c r="G31" s="60"/>
    </row>
    <row r="32" spans="3:7" ht="13.5" thickBot="1">
      <c r="C32" s="70" t="s">
        <v>53</v>
      </c>
      <c r="D32" s="30"/>
      <c r="E32" s="30"/>
      <c r="F32" s="32">
        <f>SUM(F29:F31)</f>
        <v>340398.53</v>
      </c>
      <c r="G32" s="71"/>
    </row>
    <row r="33" spans="3:7" ht="12.75">
      <c r="C33" s="68" t="s">
        <v>54</v>
      </c>
      <c r="D33" s="37"/>
      <c r="E33" s="37"/>
      <c r="F33" s="38">
        <v>233482</v>
      </c>
      <c r="G33" s="69"/>
    </row>
    <row r="34" spans="3:7" ht="26.25">
      <c r="C34" s="72" t="s">
        <v>55</v>
      </c>
      <c r="D34" s="73" t="s">
        <v>36</v>
      </c>
      <c r="E34" s="6">
        <v>7</v>
      </c>
      <c r="F34" s="29">
        <v>82137</v>
      </c>
      <c r="G34" s="60" t="s">
        <v>37</v>
      </c>
    </row>
    <row r="35" spans="3:7" ht="12.75">
      <c r="C35" s="65"/>
      <c r="D35" s="33"/>
      <c r="E35" s="33"/>
      <c r="F35" s="36"/>
      <c r="G35" s="60"/>
    </row>
    <row r="36" spans="3:7" ht="13.5" thickBot="1">
      <c r="C36" s="61" t="s">
        <v>56</v>
      </c>
      <c r="D36" s="30"/>
      <c r="E36" s="30"/>
      <c r="F36" s="32">
        <f>SUM(F33:F35)</f>
        <v>315619</v>
      </c>
      <c r="G36" s="60"/>
    </row>
    <row r="37" spans="3:7" ht="12.75">
      <c r="C37" s="68" t="s">
        <v>57</v>
      </c>
      <c r="D37" s="37"/>
      <c r="E37" s="37"/>
      <c r="F37" s="38">
        <v>4202864</v>
      </c>
      <c r="G37" s="69"/>
    </row>
    <row r="38" spans="3:7" ht="26.25">
      <c r="C38" s="65" t="s">
        <v>58</v>
      </c>
      <c r="D38" s="6" t="s">
        <v>36</v>
      </c>
      <c r="E38" s="6">
        <v>7</v>
      </c>
      <c r="F38" s="29">
        <v>1398621</v>
      </c>
      <c r="G38" s="60" t="s">
        <v>59</v>
      </c>
    </row>
    <row r="39" spans="3:7" ht="12.75">
      <c r="C39" s="65"/>
      <c r="D39" s="73"/>
      <c r="E39" s="6"/>
      <c r="F39" s="29"/>
      <c r="G39" s="60"/>
    </row>
    <row r="40" spans="3:7" ht="13.5" thickBot="1">
      <c r="C40" s="61" t="s">
        <v>60</v>
      </c>
      <c r="D40" s="30"/>
      <c r="E40" s="30"/>
      <c r="F40" s="32">
        <f>SUM(F37:F39)</f>
        <v>5601485</v>
      </c>
      <c r="G40" s="71"/>
    </row>
    <row r="41" spans="3:7" ht="12.75">
      <c r="C41" s="68" t="s">
        <v>61</v>
      </c>
      <c r="D41" s="37"/>
      <c r="E41" s="37"/>
      <c r="F41" s="38">
        <v>133106</v>
      </c>
      <c r="G41" s="67"/>
    </row>
    <row r="42" spans="3:7" ht="26.25">
      <c r="C42" s="65" t="s">
        <v>62</v>
      </c>
      <c r="D42" s="6" t="s">
        <v>36</v>
      </c>
      <c r="E42" s="6">
        <v>7</v>
      </c>
      <c r="F42" s="38">
        <v>44359</v>
      </c>
      <c r="G42" s="60" t="s">
        <v>63</v>
      </c>
    </row>
    <row r="43" spans="3:7" ht="12.75">
      <c r="C43" s="65"/>
      <c r="D43" s="6"/>
      <c r="E43" s="6"/>
      <c r="F43" s="38"/>
      <c r="G43" s="60"/>
    </row>
    <row r="44" spans="3:7" ht="13.5" thickBot="1">
      <c r="C44" s="61" t="s">
        <v>64</v>
      </c>
      <c r="D44" s="30"/>
      <c r="E44" s="30"/>
      <c r="F44" s="32">
        <f>SUM(F41:F43)</f>
        <v>177465</v>
      </c>
      <c r="G44" s="71"/>
    </row>
    <row r="45" spans="3:7" ht="12.75">
      <c r="C45" s="74" t="s">
        <v>65</v>
      </c>
      <c r="D45" s="43"/>
      <c r="E45" s="43"/>
      <c r="F45" s="44">
        <v>1384585</v>
      </c>
      <c r="G45" s="75"/>
    </row>
    <row r="46" spans="3:7" ht="26.25">
      <c r="C46" s="72" t="s">
        <v>66</v>
      </c>
      <c r="D46" s="6" t="s">
        <v>36</v>
      </c>
      <c r="E46" s="6">
        <v>7</v>
      </c>
      <c r="F46" s="38">
        <v>462641</v>
      </c>
      <c r="G46" s="60" t="s">
        <v>67</v>
      </c>
    </row>
    <row r="47" spans="3:7" ht="12.75">
      <c r="C47" s="65"/>
      <c r="D47" s="6"/>
      <c r="E47" s="6"/>
      <c r="F47" s="29"/>
      <c r="G47" s="60"/>
    </row>
    <row r="48" spans="3:7" ht="13.5" thickBot="1">
      <c r="C48" s="61" t="s">
        <v>68</v>
      </c>
      <c r="D48" s="30"/>
      <c r="E48" s="30"/>
      <c r="F48" s="32">
        <f>SUM(F45:F47)</f>
        <v>1847226</v>
      </c>
      <c r="G48" s="71"/>
    </row>
    <row r="49" spans="3:7" ht="12.75">
      <c r="C49" s="68" t="s">
        <v>69</v>
      </c>
      <c r="D49" s="6"/>
      <c r="E49" s="37"/>
      <c r="F49" s="38">
        <v>39888</v>
      </c>
      <c r="G49" s="67"/>
    </row>
    <row r="50" spans="3:7" ht="26.25">
      <c r="C50" s="65" t="s">
        <v>70</v>
      </c>
      <c r="D50" s="45" t="s">
        <v>36</v>
      </c>
      <c r="E50" s="6">
        <v>7</v>
      </c>
      <c r="F50" s="29">
        <v>13278</v>
      </c>
      <c r="G50" s="60" t="s">
        <v>71</v>
      </c>
    </row>
    <row r="51" spans="3:7" ht="12.75">
      <c r="C51" s="65"/>
      <c r="D51" s="6"/>
      <c r="E51" s="6"/>
      <c r="F51" s="29"/>
      <c r="G51" s="60"/>
    </row>
    <row r="52" spans="3:7" ht="13.5" thickBot="1">
      <c r="C52" s="61" t="s">
        <v>72</v>
      </c>
      <c r="D52" s="30"/>
      <c r="E52" s="30"/>
      <c r="F52" s="32">
        <f>SUM(F49:F51)</f>
        <v>53166</v>
      </c>
      <c r="G52" s="71"/>
    </row>
    <row r="53" spans="3:7" ht="12.75">
      <c r="C53" s="68" t="s">
        <v>73</v>
      </c>
      <c r="D53" s="37"/>
      <c r="E53" s="37"/>
      <c r="F53" s="38">
        <v>308042</v>
      </c>
      <c r="G53" s="69"/>
    </row>
    <row r="54" spans="3:7" ht="26.25">
      <c r="C54" s="72" t="s">
        <v>74</v>
      </c>
      <c r="D54" s="6" t="s">
        <v>36</v>
      </c>
      <c r="E54" s="6">
        <v>7</v>
      </c>
      <c r="F54" s="36">
        <v>145997</v>
      </c>
      <c r="G54" s="60" t="s">
        <v>37</v>
      </c>
    </row>
    <row r="55" spans="3:7" ht="13.5" thickBot="1">
      <c r="C55" s="76"/>
      <c r="D55" s="77"/>
      <c r="E55" s="77"/>
      <c r="F55" s="78"/>
      <c r="G55" s="79"/>
    </row>
    <row r="56" spans="3:7" ht="13.5" thickBot="1">
      <c r="C56" s="51" t="s">
        <v>75</v>
      </c>
      <c r="D56" s="51"/>
      <c r="E56" s="51"/>
      <c r="F56" s="52">
        <f>SUM(F53:F55)</f>
        <v>454039</v>
      </c>
      <c r="G56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32</v>
      </c>
      <c r="E5" s="47" t="s">
        <v>76</v>
      </c>
    </row>
    <row r="6" ht="13.5" thickBot="1"/>
    <row r="7" spans="1:6" ht="68.25" customHeight="1">
      <c r="A7" s="82" t="s">
        <v>9</v>
      </c>
      <c r="B7" s="83" t="s">
        <v>10</v>
      </c>
      <c r="C7" s="84" t="s">
        <v>11</v>
      </c>
      <c r="D7" s="83" t="s">
        <v>12</v>
      </c>
      <c r="E7" s="83" t="s">
        <v>13</v>
      </c>
      <c r="F7" s="85" t="s">
        <v>14</v>
      </c>
    </row>
    <row r="8" spans="1:6" ht="12.75">
      <c r="A8" s="86">
        <v>1</v>
      </c>
      <c r="B8" s="81" t="s">
        <v>88</v>
      </c>
      <c r="C8" s="80">
        <v>2269</v>
      </c>
      <c r="D8" s="80" t="s">
        <v>89</v>
      </c>
      <c r="E8" s="80" t="s">
        <v>90</v>
      </c>
      <c r="F8" s="87">
        <v>130.9</v>
      </c>
    </row>
    <row r="9" spans="1:6" ht="12.75">
      <c r="A9" s="86">
        <f aca="true" t="shared" si="0" ref="A9:A14">A8+1</f>
        <v>2</v>
      </c>
      <c r="B9" s="81" t="s">
        <v>88</v>
      </c>
      <c r="C9" s="80">
        <v>2243</v>
      </c>
      <c r="D9" s="80" t="s">
        <v>91</v>
      </c>
      <c r="E9" s="80" t="s">
        <v>92</v>
      </c>
      <c r="F9" s="88">
        <v>842.41</v>
      </c>
    </row>
    <row r="10" spans="1:6" ht="12.75">
      <c r="A10" s="86">
        <f t="shared" si="0"/>
        <v>3</v>
      </c>
      <c r="B10" s="81" t="s">
        <v>93</v>
      </c>
      <c r="C10" s="80">
        <v>2275</v>
      </c>
      <c r="D10" s="80" t="s">
        <v>94</v>
      </c>
      <c r="E10" s="80" t="s">
        <v>95</v>
      </c>
      <c r="F10" s="87">
        <v>520.83</v>
      </c>
    </row>
    <row r="11" spans="1:6" ht="12.75">
      <c r="A11" s="86">
        <f t="shared" si="0"/>
        <v>4</v>
      </c>
      <c r="B11" s="81" t="s">
        <v>93</v>
      </c>
      <c r="C11" s="80">
        <v>2277</v>
      </c>
      <c r="D11" s="80" t="s">
        <v>96</v>
      </c>
      <c r="E11" s="80" t="s">
        <v>97</v>
      </c>
      <c r="F11" s="87">
        <v>1962.31</v>
      </c>
    </row>
    <row r="12" spans="1:6" ht="12.75">
      <c r="A12" s="86">
        <f t="shared" si="0"/>
        <v>5</v>
      </c>
      <c r="B12" s="81" t="s">
        <v>98</v>
      </c>
      <c r="C12" s="80">
        <v>2286</v>
      </c>
      <c r="D12" s="80" t="s">
        <v>99</v>
      </c>
      <c r="E12" s="80" t="s">
        <v>100</v>
      </c>
      <c r="F12" s="87">
        <v>218.7</v>
      </c>
    </row>
    <row r="13" spans="1:6" ht="12.75">
      <c r="A13" s="86">
        <f t="shared" si="0"/>
        <v>6</v>
      </c>
      <c r="B13" s="81" t="s">
        <v>98</v>
      </c>
      <c r="C13" s="80">
        <v>2283</v>
      </c>
      <c r="D13" s="80" t="s">
        <v>94</v>
      </c>
      <c r="E13" s="80" t="s">
        <v>101</v>
      </c>
      <c r="F13" s="87">
        <v>2565.99</v>
      </c>
    </row>
    <row r="14" spans="1:6" ht="12.75">
      <c r="A14" s="86">
        <f t="shared" si="0"/>
        <v>7</v>
      </c>
      <c r="B14" s="81" t="s">
        <v>102</v>
      </c>
      <c r="C14" s="80">
        <v>2284</v>
      </c>
      <c r="D14" s="80" t="s">
        <v>103</v>
      </c>
      <c r="E14" s="80" t="s">
        <v>104</v>
      </c>
      <c r="F14" s="87">
        <v>29647.66</v>
      </c>
    </row>
    <row r="15" spans="1:6" ht="13.5" thickBot="1">
      <c r="A15" s="89"/>
      <c r="B15" s="90"/>
      <c r="C15" s="90"/>
      <c r="D15" s="90"/>
      <c r="E15" s="91" t="s">
        <v>15</v>
      </c>
      <c r="F15" s="92">
        <f>SUM(F8:F14)</f>
        <v>35888.8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118" t="s">
        <v>22</v>
      </c>
      <c r="B3" s="118"/>
      <c r="C3" s="118"/>
      <c r="D3" s="15"/>
    </row>
    <row r="4" spans="1:10" ht="19.5" customHeight="1">
      <c r="A4" s="119" t="s">
        <v>23</v>
      </c>
      <c r="B4" s="119"/>
      <c r="C4" s="119"/>
      <c r="D4" s="119"/>
      <c r="E4" s="11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6" t="s">
        <v>32</v>
      </c>
      <c r="C6" s="47" t="s">
        <v>76</v>
      </c>
      <c r="D6" s="19"/>
      <c r="E6" s="16"/>
      <c r="F6" s="16"/>
      <c r="G6" s="16"/>
      <c r="H6" s="16"/>
      <c r="I6" s="17"/>
      <c r="J6" s="17"/>
    </row>
    <row r="8" spans="1:5" ht="12.75">
      <c r="A8" s="120" t="s">
        <v>17</v>
      </c>
      <c r="B8" s="121" t="s">
        <v>18</v>
      </c>
      <c r="C8" s="121" t="s">
        <v>19</v>
      </c>
      <c r="D8" s="121" t="s">
        <v>24</v>
      </c>
      <c r="E8" s="122" t="s">
        <v>20</v>
      </c>
    </row>
    <row r="9" spans="1:5" s="22" customFormat="1" ht="26.25">
      <c r="A9" s="123">
        <v>42831</v>
      </c>
      <c r="B9" s="115" t="s">
        <v>164</v>
      </c>
      <c r="C9" s="116" t="s">
        <v>165</v>
      </c>
      <c r="D9" s="117" t="s">
        <v>166</v>
      </c>
      <c r="E9" s="124">
        <v>3640.21</v>
      </c>
    </row>
    <row r="10" spans="1:5" s="22" customFormat="1" ht="12.75">
      <c r="A10" s="125"/>
      <c r="B10" s="20"/>
      <c r="C10" s="21"/>
      <c r="D10" s="21"/>
      <c r="E10" s="124"/>
    </row>
    <row r="11" spans="1:5" s="22" customFormat="1" ht="12.75">
      <c r="A11" s="125"/>
      <c r="B11" s="20"/>
      <c r="C11" s="20"/>
      <c r="D11" s="21"/>
      <c r="E11" s="124"/>
    </row>
    <row r="12" spans="1:5" s="22" customFormat="1" ht="12.75">
      <c r="A12" s="125"/>
      <c r="B12" s="20"/>
      <c r="C12" s="21"/>
      <c r="D12" s="21"/>
      <c r="E12" s="124"/>
    </row>
    <row r="13" spans="1:5" s="22" customFormat="1" ht="12.75">
      <c r="A13" s="125"/>
      <c r="B13" s="20"/>
      <c r="C13" s="21"/>
      <c r="D13" s="21"/>
      <c r="E13" s="124"/>
    </row>
    <row r="14" spans="1:5" s="22" customFormat="1" ht="12.75">
      <c r="A14" s="125"/>
      <c r="B14" s="23"/>
      <c r="C14" s="24"/>
      <c r="D14" s="24"/>
      <c r="E14" s="124"/>
    </row>
    <row r="15" spans="1:5" s="22" customFormat="1" ht="12.75">
      <c r="A15" s="125"/>
      <c r="B15" s="23"/>
      <c r="C15" s="24"/>
      <c r="D15" s="24"/>
      <c r="E15" s="124"/>
    </row>
    <row r="16" spans="1:5" s="22" customFormat="1" ht="12.75">
      <c r="A16" s="125"/>
      <c r="B16" s="23"/>
      <c r="C16" s="24"/>
      <c r="D16" s="24"/>
      <c r="E16" s="124"/>
    </row>
    <row r="17" spans="1:5" s="22" customFormat="1" ht="12.75">
      <c r="A17" s="125"/>
      <c r="B17" s="23"/>
      <c r="C17" s="24"/>
      <c r="D17" s="24"/>
      <c r="E17" s="124"/>
    </row>
    <row r="18" spans="1:5" ht="12.75">
      <c r="A18" s="126" t="s">
        <v>21</v>
      </c>
      <c r="B18" s="127"/>
      <c r="C18" s="127"/>
      <c r="D18" s="127"/>
      <c r="E18" s="128">
        <f>SUM(E9:E17)</f>
        <v>3640.21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64">
      <selection activeCell="E22" sqref="E22"/>
    </sheetView>
  </sheetViews>
  <sheetFormatPr defaultColWidth="10.421875" defaultRowHeight="12.75"/>
  <cols>
    <col min="1" max="1" width="9.421875" style="101" customWidth="1"/>
    <col min="2" max="2" width="17.28125" style="101" customWidth="1"/>
    <col min="3" max="3" width="14.7109375" style="101" customWidth="1"/>
    <col min="4" max="4" width="24.7109375" style="101" customWidth="1"/>
    <col min="5" max="5" width="39.421875" style="114" customWidth="1"/>
    <col min="6" max="6" width="15.00390625" style="101" customWidth="1"/>
    <col min="7" max="16384" width="10.421875" style="101" customWidth="1"/>
  </cols>
  <sheetData>
    <row r="1" spans="1:6" ht="12.75">
      <c r="A1" s="8" t="s">
        <v>25</v>
      </c>
      <c r="B1" s="99"/>
      <c r="C1" s="9"/>
      <c r="D1" s="9"/>
      <c r="E1" s="100"/>
      <c r="F1" s="99"/>
    </row>
    <row r="2" spans="2:6" ht="12.75">
      <c r="B2" s="99"/>
      <c r="C2" s="99"/>
      <c r="D2" s="99"/>
      <c r="E2" s="100"/>
      <c r="F2" s="99"/>
    </row>
    <row r="3" spans="1:6" ht="12.75">
      <c r="A3" s="8" t="s">
        <v>26</v>
      </c>
      <c r="B3" s="9"/>
      <c r="C3" s="99"/>
      <c r="D3" s="9"/>
      <c r="E3" s="102"/>
      <c r="F3" s="99"/>
    </row>
    <row r="4" spans="1:6" ht="12.75">
      <c r="A4" s="8" t="s">
        <v>27</v>
      </c>
      <c r="B4" s="9"/>
      <c r="C4" s="99"/>
      <c r="D4" s="9"/>
      <c r="E4" s="100"/>
      <c r="F4" s="9"/>
    </row>
    <row r="5" spans="1:6" ht="12.75">
      <c r="A5" s="99"/>
      <c r="B5" s="9"/>
      <c r="C5" s="99"/>
      <c r="D5" s="99"/>
      <c r="E5" s="100"/>
      <c r="F5" s="99"/>
    </row>
    <row r="6" spans="1:6" ht="12.75">
      <c r="A6" s="99"/>
      <c r="B6" s="10"/>
      <c r="C6" s="26" t="s">
        <v>32</v>
      </c>
      <c r="D6" s="47" t="s">
        <v>76</v>
      </c>
      <c r="E6" s="100"/>
      <c r="F6" s="99"/>
    </row>
    <row r="7" spans="1:6" ht="13.5" thickBot="1">
      <c r="A7" s="99"/>
      <c r="B7" s="99"/>
      <c r="C7" s="99"/>
      <c r="D7" s="99"/>
      <c r="E7" s="100"/>
      <c r="F7" s="99"/>
    </row>
    <row r="8" spans="1:6" ht="52.5">
      <c r="A8" s="93" t="s">
        <v>9</v>
      </c>
      <c r="B8" s="94" t="s">
        <v>10</v>
      </c>
      <c r="C8" s="95" t="s">
        <v>11</v>
      </c>
      <c r="D8" s="94" t="s">
        <v>28</v>
      </c>
      <c r="E8" s="95" t="s">
        <v>29</v>
      </c>
      <c r="F8" s="96" t="s">
        <v>30</v>
      </c>
    </row>
    <row r="9" spans="1:6" ht="12.75">
      <c r="A9" s="103">
        <v>1</v>
      </c>
      <c r="B9" s="104">
        <v>42829</v>
      </c>
      <c r="C9" s="105">
        <v>22675</v>
      </c>
      <c r="D9" s="106" t="s">
        <v>84</v>
      </c>
      <c r="E9" s="107" t="s">
        <v>85</v>
      </c>
      <c r="F9" s="108">
        <v>400</v>
      </c>
    </row>
    <row r="10" spans="1:6" ht="12.75">
      <c r="A10" s="103">
        <v>2</v>
      </c>
      <c r="B10" s="104">
        <v>42829</v>
      </c>
      <c r="C10" s="105">
        <v>22654</v>
      </c>
      <c r="D10" s="106" t="s">
        <v>84</v>
      </c>
      <c r="E10" s="107" t="s">
        <v>86</v>
      </c>
      <c r="F10" s="108">
        <v>1000</v>
      </c>
    </row>
    <row r="11" spans="1:6" ht="12.75">
      <c r="A11" s="103">
        <v>3</v>
      </c>
      <c r="B11" s="104">
        <v>42829</v>
      </c>
      <c r="C11" s="105">
        <v>22655</v>
      </c>
      <c r="D11" s="106" t="s">
        <v>84</v>
      </c>
      <c r="E11" s="107" t="s">
        <v>86</v>
      </c>
      <c r="F11" s="108">
        <v>800</v>
      </c>
    </row>
    <row r="12" spans="1:6" ht="12.75">
      <c r="A12" s="103">
        <v>4</v>
      </c>
      <c r="B12" s="104">
        <v>42829</v>
      </c>
      <c r="C12" s="105">
        <v>22656</v>
      </c>
      <c r="D12" s="106" t="s">
        <v>84</v>
      </c>
      <c r="E12" s="107" t="s">
        <v>86</v>
      </c>
      <c r="F12" s="108">
        <v>500</v>
      </c>
    </row>
    <row r="13" spans="1:256" ht="12.75">
      <c r="A13" s="103">
        <v>5</v>
      </c>
      <c r="B13" s="104">
        <v>42830</v>
      </c>
      <c r="C13" s="105">
        <v>22672</v>
      </c>
      <c r="D13" s="106" t="s">
        <v>84</v>
      </c>
      <c r="E13" s="107" t="s">
        <v>87</v>
      </c>
      <c r="F13" s="108">
        <v>800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6" ht="12.75">
      <c r="A14" s="103">
        <v>6</v>
      </c>
      <c r="B14" s="97" t="s">
        <v>88</v>
      </c>
      <c r="C14" s="98">
        <v>22619</v>
      </c>
      <c r="D14" s="110" t="s">
        <v>105</v>
      </c>
      <c r="E14" s="111" t="s">
        <v>106</v>
      </c>
      <c r="F14" s="129">
        <v>400</v>
      </c>
    </row>
    <row r="15" spans="1:6" ht="12.75">
      <c r="A15" s="103">
        <v>7</v>
      </c>
      <c r="B15" s="97" t="s">
        <v>88</v>
      </c>
      <c r="C15" s="98">
        <v>22651</v>
      </c>
      <c r="D15" s="110" t="s">
        <v>77</v>
      </c>
      <c r="E15" s="111" t="s">
        <v>107</v>
      </c>
      <c r="F15" s="130">
        <v>1000</v>
      </c>
    </row>
    <row r="16" spans="1:6" ht="12.75">
      <c r="A16" s="103">
        <v>8</v>
      </c>
      <c r="B16" s="97" t="s">
        <v>88</v>
      </c>
      <c r="C16" s="98">
        <v>22613</v>
      </c>
      <c r="D16" s="110" t="s">
        <v>82</v>
      </c>
      <c r="E16" s="111" t="s">
        <v>108</v>
      </c>
      <c r="F16" s="130">
        <v>8500</v>
      </c>
    </row>
    <row r="17" spans="1:6" ht="12.75">
      <c r="A17" s="103">
        <v>9</v>
      </c>
      <c r="B17" s="97" t="s">
        <v>88</v>
      </c>
      <c r="C17" s="98">
        <v>22652</v>
      </c>
      <c r="D17" s="110" t="s">
        <v>82</v>
      </c>
      <c r="E17" s="111" t="s">
        <v>109</v>
      </c>
      <c r="F17" s="130">
        <v>1500</v>
      </c>
    </row>
    <row r="18" spans="1:6" s="112" customFormat="1" ht="12.75">
      <c r="A18" s="103">
        <v>10</v>
      </c>
      <c r="B18" s="97" t="s">
        <v>88</v>
      </c>
      <c r="C18" s="98">
        <v>22620</v>
      </c>
      <c r="D18" s="110" t="s">
        <v>77</v>
      </c>
      <c r="E18" s="111" t="s">
        <v>110</v>
      </c>
      <c r="F18" s="130">
        <v>15650</v>
      </c>
    </row>
    <row r="19" spans="1:6" ht="26.25">
      <c r="A19" s="103">
        <v>11</v>
      </c>
      <c r="B19" s="97" t="s">
        <v>88</v>
      </c>
      <c r="C19" s="98">
        <v>22673</v>
      </c>
      <c r="D19" s="110" t="s">
        <v>82</v>
      </c>
      <c r="E19" s="111" t="s">
        <v>111</v>
      </c>
      <c r="F19" s="130">
        <v>119</v>
      </c>
    </row>
    <row r="20" spans="1:6" ht="12.75">
      <c r="A20" s="103">
        <v>12</v>
      </c>
      <c r="B20" s="97" t="s">
        <v>88</v>
      </c>
      <c r="C20" s="98">
        <v>22674</v>
      </c>
      <c r="D20" s="110" t="s">
        <v>77</v>
      </c>
      <c r="E20" s="111" t="s">
        <v>112</v>
      </c>
      <c r="F20" s="130">
        <v>500</v>
      </c>
    </row>
    <row r="21" spans="1:6" ht="12.75">
      <c r="A21" s="103">
        <v>13</v>
      </c>
      <c r="B21" s="97" t="s">
        <v>88</v>
      </c>
      <c r="C21" s="98">
        <v>22664</v>
      </c>
      <c r="D21" s="110" t="s">
        <v>82</v>
      </c>
      <c r="E21" s="111" t="s">
        <v>113</v>
      </c>
      <c r="F21" s="130">
        <v>600</v>
      </c>
    </row>
    <row r="22" spans="1:6" ht="12.75">
      <c r="A22" s="103">
        <v>14</v>
      </c>
      <c r="B22" s="97" t="s">
        <v>88</v>
      </c>
      <c r="C22" s="98">
        <v>22665</v>
      </c>
      <c r="D22" s="110" t="s">
        <v>77</v>
      </c>
      <c r="E22" s="111" t="s">
        <v>114</v>
      </c>
      <c r="F22" s="130">
        <v>1350</v>
      </c>
    </row>
    <row r="23" spans="1:6" ht="12.75">
      <c r="A23" s="103">
        <v>15</v>
      </c>
      <c r="B23" s="97" t="s">
        <v>88</v>
      </c>
      <c r="C23" s="98">
        <v>22666</v>
      </c>
      <c r="D23" s="110" t="s">
        <v>77</v>
      </c>
      <c r="E23" s="111" t="s">
        <v>115</v>
      </c>
      <c r="F23" s="130">
        <v>150</v>
      </c>
    </row>
    <row r="24" spans="1:6" ht="26.25">
      <c r="A24" s="103">
        <v>16</v>
      </c>
      <c r="B24" s="97" t="s">
        <v>88</v>
      </c>
      <c r="C24" s="98">
        <v>22649</v>
      </c>
      <c r="D24" s="110" t="s">
        <v>82</v>
      </c>
      <c r="E24" s="111" t="s">
        <v>116</v>
      </c>
      <c r="F24" s="130">
        <v>6293</v>
      </c>
    </row>
    <row r="25" spans="1:6" ht="12.75">
      <c r="A25" s="103">
        <v>17</v>
      </c>
      <c r="B25" s="97" t="s">
        <v>88</v>
      </c>
      <c r="C25" s="98">
        <v>22661</v>
      </c>
      <c r="D25" s="110" t="s">
        <v>82</v>
      </c>
      <c r="E25" s="111" t="s">
        <v>117</v>
      </c>
      <c r="F25" s="130">
        <v>1060.66</v>
      </c>
    </row>
    <row r="26" spans="1:6" ht="26.25">
      <c r="A26" s="103">
        <v>18</v>
      </c>
      <c r="B26" s="97" t="s">
        <v>88</v>
      </c>
      <c r="C26" s="98">
        <v>22658</v>
      </c>
      <c r="D26" s="110" t="s">
        <v>82</v>
      </c>
      <c r="E26" s="111" t="s">
        <v>118</v>
      </c>
      <c r="F26" s="130">
        <v>574</v>
      </c>
    </row>
    <row r="27" spans="1:6" ht="26.25">
      <c r="A27" s="103">
        <v>19</v>
      </c>
      <c r="B27" s="97" t="s">
        <v>88</v>
      </c>
      <c r="C27" s="98">
        <v>22650</v>
      </c>
      <c r="D27" s="110" t="s">
        <v>82</v>
      </c>
      <c r="E27" s="111" t="s">
        <v>119</v>
      </c>
      <c r="F27" s="130">
        <v>6499.3</v>
      </c>
    </row>
    <row r="28" spans="1:6" ht="12.75">
      <c r="A28" s="103">
        <v>20</v>
      </c>
      <c r="B28" s="97" t="s">
        <v>88</v>
      </c>
      <c r="C28" s="98">
        <v>22641</v>
      </c>
      <c r="D28" s="110" t="s">
        <v>77</v>
      </c>
      <c r="E28" s="111" t="s">
        <v>120</v>
      </c>
      <c r="F28" s="130">
        <v>750</v>
      </c>
    </row>
    <row r="29" spans="1:6" ht="12.75">
      <c r="A29" s="103">
        <v>21</v>
      </c>
      <c r="B29" s="97" t="s">
        <v>88</v>
      </c>
      <c r="C29" s="98">
        <v>22663</v>
      </c>
      <c r="D29" s="110" t="s">
        <v>77</v>
      </c>
      <c r="E29" s="113" t="s">
        <v>121</v>
      </c>
      <c r="F29" s="130">
        <v>900</v>
      </c>
    </row>
    <row r="30" spans="1:6" ht="12.75">
      <c r="A30" s="103">
        <v>22</v>
      </c>
      <c r="B30" s="97" t="s">
        <v>88</v>
      </c>
      <c r="C30" s="98">
        <v>22657</v>
      </c>
      <c r="D30" s="110" t="s">
        <v>82</v>
      </c>
      <c r="E30" s="113" t="s">
        <v>122</v>
      </c>
      <c r="F30" s="130">
        <v>9550</v>
      </c>
    </row>
    <row r="31" spans="1:6" ht="12.75">
      <c r="A31" s="103">
        <v>23</v>
      </c>
      <c r="B31" s="97" t="s">
        <v>88</v>
      </c>
      <c r="C31" s="98">
        <v>22618</v>
      </c>
      <c r="D31" s="110" t="s">
        <v>82</v>
      </c>
      <c r="E31" s="113" t="s">
        <v>123</v>
      </c>
      <c r="F31" s="130">
        <v>2000</v>
      </c>
    </row>
    <row r="32" spans="1:6" ht="12.75">
      <c r="A32" s="103">
        <v>24</v>
      </c>
      <c r="B32" s="97" t="s">
        <v>88</v>
      </c>
      <c r="C32" s="98">
        <v>22653</v>
      </c>
      <c r="D32" s="110" t="s">
        <v>77</v>
      </c>
      <c r="E32" s="111" t="s">
        <v>124</v>
      </c>
      <c r="F32" s="130">
        <v>10000</v>
      </c>
    </row>
    <row r="33" spans="1:6" ht="12.75">
      <c r="A33" s="103">
        <v>25</v>
      </c>
      <c r="B33" s="97" t="s">
        <v>88</v>
      </c>
      <c r="C33" s="98">
        <v>22640</v>
      </c>
      <c r="D33" s="110" t="s">
        <v>77</v>
      </c>
      <c r="E33" s="111" t="s">
        <v>120</v>
      </c>
      <c r="F33" s="130">
        <v>750</v>
      </c>
    </row>
    <row r="34" spans="1:6" ht="12.75">
      <c r="A34" s="103">
        <v>26</v>
      </c>
      <c r="B34" s="97" t="s">
        <v>88</v>
      </c>
      <c r="C34" s="98">
        <v>22642</v>
      </c>
      <c r="D34" s="110" t="s">
        <v>82</v>
      </c>
      <c r="E34" s="111" t="s">
        <v>125</v>
      </c>
      <c r="F34" s="130">
        <v>9822</v>
      </c>
    </row>
    <row r="35" spans="1:6" ht="12.75">
      <c r="A35" s="103">
        <v>27</v>
      </c>
      <c r="B35" s="97" t="s">
        <v>88</v>
      </c>
      <c r="C35" s="98">
        <v>22643</v>
      </c>
      <c r="D35" s="110" t="s">
        <v>77</v>
      </c>
      <c r="E35" s="111" t="s">
        <v>126</v>
      </c>
      <c r="F35" s="130">
        <v>500</v>
      </c>
    </row>
    <row r="36" spans="1:6" ht="12.75">
      <c r="A36" s="103">
        <v>28</v>
      </c>
      <c r="B36" s="97" t="s">
        <v>88</v>
      </c>
      <c r="C36" s="98">
        <v>22667</v>
      </c>
      <c r="D36" s="110" t="s">
        <v>105</v>
      </c>
      <c r="E36" s="111" t="s">
        <v>127</v>
      </c>
      <c r="F36" s="130">
        <v>100</v>
      </c>
    </row>
    <row r="37" spans="1:6" ht="26.25">
      <c r="A37" s="103">
        <v>29</v>
      </c>
      <c r="B37" s="97" t="s">
        <v>88</v>
      </c>
      <c r="C37" s="98">
        <v>22659</v>
      </c>
      <c r="D37" s="110" t="s">
        <v>82</v>
      </c>
      <c r="E37" s="111" t="s">
        <v>128</v>
      </c>
      <c r="F37" s="130">
        <v>104</v>
      </c>
    </row>
    <row r="38" spans="1:6" ht="12.75">
      <c r="A38" s="103">
        <v>30</v>
      </c>
      <c r="B38" s="97" t="s">
        <v>88</v>
      </c>
      <c r="C38" s="98">
        <v>22645</v>
      </c>
      <c r="D38" s="110" t="s">
        <v>82</v>
      </c>
      <c r="E38" s="111" t="s">
        <v>129</v>
      </c>
      <c r="F38" s="130">
        <v>324.52</v>
      </c>
    </row>
    <row r="39" spans="1:6" ht="12.75">
      <c r="A39" s="103">
        <v>31</v>
      </c>
      <c r="B39" s="97" t="s">
        <v>88</v>
      </c>
      <c r="C39" s="98">
        <v>22646</v>
      </c>
      <c r="D39" s="110" t="s">
        <v>77</v>
      </c>
      <c r="E39" s="111" t="s">
        <v>130</v>
      </c>
      <c r="F39" s="130">
        <v>449.44</v>
      </c>
    </row>
    <row r="40" spans="1:6" ht="26.25">
      <c r="A40" s="103">
        <v>32</v>
      </c>
      <c r="B40" s="97" t="s">
        <v>88</v>
      </c>
      <c r="C40" s="98">
        <v>22647</v>
      </c>
      <c r="D40" s="110" t="s">
        <v>82</v>
      </c>
      <c r="E40" s="111" t="s">
        <v>131</v>
      </c>
      <c r="F40" s="130">
        <v>111.86</v>
      </c>
    </row>
    <row r="41" spans="1:6" ht="26.25">
      <c r="A41" s="103">
        <v>33</v>
      </c>
      <c r="B41" s="97" t="s">
        <v>88</v>
      </c>
      <c r="C41" s="98">
        <v>22648</v>
      </c>
      <c r="D41" s="110" t="s">
        <v>82</v>
      </c>
      <c r="E41" s="111" t="s">
        <v>132</v>
      </c>
      <c r="F41" s="130">
        <v>6130</v>
      </c>
    </row>
    <row r="42" spans="1:6" ht="12.75">
      <c r="A42" s="103">
        <v>34</v>
      </c>
      <c r="B42" s="97" t="s">
        <v>88</v>
      </c>
      <c r="C42" s="98">
        <v>22644</v>
      </c>
      <c r="D42" s="110" t="s">
        <v>105</v>
      </c>
      <c r="E42" s="111" t="s">
        <v>133</v>
      </c>
      <c r="F42" s="130">
        <v>222.1</v>
      </c>
    </row>
    <row r="43" spans="1:6" ht="12.75">
      <c r="A43" s="103">
        <v>35</v>
      </c>
      <c r="B43" s="97" t="s">
        <v>93</v>
      </c>
      <c r="C43" s="98">
        <v>22679</v>
      </c>
      <c r="D43" s="110" t="s">
        <v>105</v>
      </c>
      <c r="E43" s="111" t="s">
        <v>134</v>
      </c>
      <c r="F43" s="130">
        <v>60</v>
      </c>
    </row>
    <row r="44" spans="1:6" ht="12.75">
      <c r="A44" s="103">
        <v>36</v>
      </c>
      <c r="B44" s="97" t="s">
        <v>93</v>
      </c>
      <c r="C44" s="98">
        <v>22670</v>
      </c>
      <c r="D44" s="110" t="s">
        <v>82</v>
      </c>
      <c r="E44" s="111" t="s">
        <v>135</v>
      </c>
      <c r="F44" s="130">
        <v>8800</v>
      </c>
    </row>
    <row r="45" spans="1:6" ht="12.75">
      <c r="A45" s="103">
        <v>37</v>
      </c>
      <c r="B45" s="97" t="s">
        <v>93</v>
      </c>
      <c r="C45" s="98">
        <v>22671</v>
      </c>
      <c r="D45" s="110" t="s">
        <v>77</v>
      </c>
      <c r="E45" s="111" t="s">
        <v>136</v>
      </c>
      <c r="F45" s="130">
        <v>250</v>
      </c>
    </row>
    <row r="46" spans="1:6" ht="26.25">
      <c r="A46" s="103">
        <v>38</v>
      </c>
      <c r="B46" s="97" t="s">
        <v>93</v>
      </c>
      <c r="C46" s="98">
        <v>22676</v>
      </c>
      <c r="D46" s="110" t="s">
        <v>82</v>
      </c>
      <c r="E46" s="111" t="s">
        <v>137</v>
      </c>
      <c r="F46" s="130">
        <v>935.7</v>
      </c>
    </row>
    <row r="47" spans="1:6" ht="12.75">
      <c r="A47" s="103">
        <v>39</v>
      </c>
      <c r="B47" s="97" t="s">
        <v>93</v>
      </c>
      <c r="C47" s="98">
        <v>22669</v>
      </c>
      <c r="D47" s="110" t="s">
        <v>105</v>
      </c>
      <c r="E47" s="111" t="s">
        <v>138</v>
      </c>
      <c r="F47" s="130">
        <v>100</v>
      </c>
    </row>
    <row r="48" spans="1:6" ht="12.75">
      <c r="A48" s="103">
        <v>40</v>
      </c>
      <c r="B48" s="97" t="s">
        <v>93</v>
      </c>
      <c r="C48" s="98">
        <v>22681</v>
      </c>
      <c r="D48" s="110" t="s">
        <v>105</v>
      </c>
      <c r="E48" s="111" t="s">
        <v>139</v>
      </c>
      <c r="F48" s="130">
        <v>200</v>
      </c>
    </row>
    <row r="49" spans="1:6" ht="26.25">
      <c r="A49" s="103">
        <v>41</v>
      </c>
      <c r="B49" s="97" t="s">
        <v>93</v>
      </c>
      <c r="C49" s="98">
        <v>22668</v>
      </c>
      <c r="D49" s="110" t="s">
        <v>105</v>
      </c>
      <c r="E49" s="111" t="s">
        <v>140</v>
      </c>
      <c r="F49" s="130">
        <v>200</v>
      </c>
    </row>
    <row r="50" spans="1:6" ht="26.25">
      <c r="A50" s="103">
        <v>42</v>
      </c>
      <c r="B50" s="97" t="s">
        <v>93</v>
      </c>
      <c r="C50" s="98">
        <v>22677</v>
      </c>
      <c r="D50" s="110" t="s">
        <v>105</v>
      </c>
      <c r="E50" s="111" t="s">
        <v>141</v>
      </c>
      <c r="F50" s="130">
        <v>300</v>
      </c>
    </row>
    <row r="51" spans="1:6" ht="12.75">
      <c r="A51" s="103">
        <v>43</v>
      </c>
      <c r="B51" s="97" t="s">
        <v>93</v>
      </c>
      <c r="C51" s="98">
        <v>22678</v>
      </c>
      <c r="D51" s="110" t="s">
        <v>105</v>
      </c>
      <c r="E51" s="111" t="s">
        <v>142</v>
      </c>
      <c r="F51" s="130">
        <v>50</v>
      </c>
    </row>
    <row r="52" spans="1:6" ht="12.75">
      <c r="A52" s="103">
        <v>44</v>
      </c>
      <c r="B52" s="97" t="s">
        <v>93</v>
      </c>
      <c r="C52" s="98">
        <v>22680</v>
      </c>
      <c r="D52" s="110" t="s">
        <v>105</v>
      </c>
      <c r="E52" s="111" t="s">
        <v>143</v>
      </c>
      <c r="F52" s="130">
        <v>50</v>
      </c>
    </row>
    <row r="53" spans="1:6" ht="12.75">
      <c r="A53" s="103">
        <v>45</v>
      </c>
      <c r="B53" s="97" t="s">
        <v>98</v>
      </c>
      <c r="C53" s="98">
        <v>22700</v>
      </c>
      <c r="D53" s="110" t="s">
        <v>105</v>
      </c>
      <c r="E53" s="111" t="s">
        <v>144</v>
      </c>
      <c r="F53" s="130">
        <v>50</v>
      </c>
    </row>
    <row r="54" spans="1:6" ht="12.75">
      <c r="A54" s="103">
        <v>46</v>
      </c>
      <c r="B54" s="97" t="s">
        <v>98</v>
      </c>
      <c r="C54" s="98">
        <v>22683</v>
      </c>
      <c r="D54" s="110" t="s">
        <v>105</v>
      </c>
      <c r="E54" s="111" t="s">
        <v>145</v>
      </c>
      <c r="F54" s="130">
        <v>600</v>
      </c>
    </row>
    <row r="55" spans="1:6" ht="12.75">
      <c r="A55" s="103">
        <v>47</v>
      </c>
      <c r="B55" s="97" t="s">
        <v>98</v>
      </c>
      <c r="C55" s="98">
        <v>22691</v>
      </c>
      <c r="D55" s="110" t="s">
        <v>82</v>
      </c>
      <c r="E55" s="111" t="s">
        <v>146</v>
      </c>
      <c r="F55" s="130">
        <v>650</v>
      </c>
    </row>
    <row r="56" spans="1:6" ht="26.25">
      <c r="A56" s="103">
        <v>48</v>
      </c>
      <c r="B56" s="97" t="s">
        <v>98</v>
      </c>
      <c r="C56" s="98">
        <v>22697</v>
      </c>
      <c r="D56" s="110" t="s">
        <v>82</v>
      </c>
      <c r="E56" s="111" t="s">
        <v>147</v>
      </c>
      <c r="F56" s="130">
        <v>10359</v>
      </c>
    </row>
    <row r="57" spans="1:6" ht="26.25">
      <c r="A57" s="103">
        <v>49</v>
      </c>
      <c r="B57" s="97" t="s">
        <v>98</v>
      </c>
      <c r="C57" s="98">
        <v>22693</v>
      </c>
      <c r="D57" s="110" t="s">
        <v>82</v>
      </c>
      <c r="E57" s="111" t="s">
        <v>148</v>
      </c>
      <c r="F57" s="130">
        <v>1416</v>
      </c>
    </row>
    <row r="58" spans="1:6" ht="26.25">
      <c r="A58" s="103">
        <v>50</v>
      </c>
      <c r="B58" s="97" t="s">
        <v>98</v>
      </c>
      <c r="C58" s="98">
        <v>22696</v>
      </c>
      <c r="D58" s="110" t="s">
        <v>82</v>
      </c>
      <c r="E58" s="111" t="s">
        <v>149</v>
      </c>
      <c r="F58" s="130">
        <v>4751</v>
      </c>
    </row>
    <row r="59" spans="1:6" ht="26.25">
      <c r="A59" s="103">
        <v>51</v>
      </c>
      <c r="B59" s="97" t="s">
        <v>98</v>
      </c>
      <c r="C59" s="98">
        <v>22695</v>
      </c>
      <c r="D59" s="110" t="s">
        <v>82</v>
      </c>
      <c r="E59" s="111" t="s">
        <v>150</v>
      </c>
      <c r="F59" s="130">
        <v>6270</v>
      </c>
    </row>
    <row r="60" spans="1:6" ht="26.25">
      <c r="A60" s="103">
        <v>52</v>
      </c>
      <c r="B60" s="97" t="s">
        <v>98</v>
      </c>
      <c r="C60" s="98">
        <v>22694</v>
      </c>
      <c r="D60" s="110" t="s">
        <v>82</v>
      </c>
      <c r="E60" s="111" t="s">
        <v>151</v>
      </c>
      <c r="F60" s="130">
        <v>6117</v>
      </c>
    </row>
    <row r="61" spans="1:6" ht="12.75">
      <c r="A61" s="103">
        <v>53</v>
      </c>
      <c r="B61" s="97" t="s">
        <v>98</v>
      </c>
      <c r="C61" s="98">
        <v>22682</v>
      </c>
      <c r="D61" s="110" t="s">
        <v>82</v>
      </c>
      <c r="E61" s="111" t="s">
        <v>152</v>
      </c>
      <c r="F61" s="130">
        <v>600</v>
      </c>
    </row>
    <row r="62" spans="1:6" ht="12.75">
      <c r="A62" s="103">
        <v>54</v>
      </c>
      <c r="B62" s="97" t="s">
        <v>98</v>
      </c>
      <c r="C62" s="98">
        <v>22689</v>
      </c>
      <c r="D62" s="110" t="s">
        <v>82</v>
      </c>
      <c r="E62" s="111" t="s">
        <v>153</v>
      </c>
      <c r="F62" s="130">
        <v>200</v>
      </c>
    </row>
    <row r="63" spans="1:6" ht="12.75">
      <c r="A63" s="103">
        <v>55</v>
      </c>
      <c r="B63" s="97" t="s">
        <v>98</v>
      </c>
      <c r="C63" s="98">
        <v>22688</v>
      </c>
      <c r="D63" s="110" t="s">
        <v>82</v>
      </c>
      <c r="E63" s="111" t="s">
        <v>154</v>
      </c>
      <c r="F63" s="130">
        <v>1500</v>
      </c>
    </row>
    <row r="64" spans="1:6" ht="12.75">
      <c r="A64" s="103">
        <v>56</v>
      </c>
      <c r="B64" s="97" t="s">
        <v>98</v>
      </c>
      <c r="C64" s="98">
        <v>22687</v>
      </c>
      <c r="D64" s="110" t="s">
        <v>82</v>
      </c>
      <c r="E64" s="111" t="s">
        <v>154</v>
      </c>
      <c r="F64" s="130">
        <v>1500</v>
      </c>
    </row>
    <row r="65" spans="1:6" ht="12.75">
      <c r="A65" s="103">
        <v>57</v>
      </c>
      <c r="B65" s="97" t="s">
        <v>98</v>
      </c>
      <c r="C65" s="98">
        <v>22685</v>
      </c>
      <c r="D65" s="110" t="s">
        <v>82</v>
      </c>
      <c r="E65" s="111" t="s">
        <v>155</v>
      </c>
      <c r="F65" s="130">
        <v>900</v>
      </c>
    </row>
    <row r="66" spans="1:6" ht="12.75">
      <c r="A66" s="103">
        <v>58</v>
      </c>
      <c r="B66" s="97" t="s">
        <v>98</v>
      </c>
      <c r="C66" s="98">
        <v>22684</v>
      </c>
      <c r="D66" s="110" t="s">
        <v>77</v>
      </c>
      <c r="E66" s="111" t="s">
        <v>156</v>
      </c>
      <c r="F66" s="130">
        <v>700</v>
      </c>
    </row>
    <row r="67" spans="1:6" ht="12.75">
      <c r="A67" s="103">
        <v>59</v>
      </c>
      <c r="B67" s="97" t="s">
        <v>98</v>
      </c>
      <c r="C67" s="98">
        <v>22692</v>
      </c>
      <c r="D67" s="110" t="s">
        <v>82</v>
      </c>
      <c r="E67" s="111" t="s">
        <v>157</v>
      </c>
      <c r="F67" s="130">
        <v>2500</v>
      </c>
    </row>
    <row r="68" spans="1:6" ht="12.75">
      <c r="A68" s="103">
        <v>60</v>
      </c>
      <c r="B68" s="97" t="s">
        <v>98</v>
      </c>
      <c r="C68" s="98">
        <v>22686</v>
      </c>
      <c r="D68" s="110" t="s">
        <v>82</v>
      </c>
      <c r="E68" s="111" t="s">
        <v>158</v>
      </c>
      <c r="F68" s="130">
        <v>600</v>
      </c>
    </row>
    <row r="69" spans="1:6" ht="12.75">
      <c r="A69" s="103">
        <v>61</v>
      </c>
      <c r="B69" s="97" t="s">
        <v>98</v>
      </c>
      <c r="C69" s="98">
        <v>22699</v>
      </c>
      <c r="D69" s="110" t="s">
        <v>82</v>
      </c>
      <c r="E69" s="111" t="s">
        <v>159</v>
      </c>
      <c r="F69" s="130">
        <v>50</v>
      </c>
    </row>
    <row r="70" spans="1:6" ht="12.75">
      <c r="A70" s="103">
        <v>62</v>
      </c>
      <c r="B70" s="97" t="s">
        <v>98</v>
      </c>
      <c r="C70" s="98">
        <v>22698</v>
      </c>
      <c r="D70" s="110" t="s">
        <v>105</v>
      </c>
      <c r="E70" s="111" t="s">
        <v>160</v>
      </c>
      <c r="F70" s="130">
        <v>20</v>
      </c>
    </row>
    <row r="71" spans="1:6" ht="26.25">
      <c r="A71" s="103">
        <v>63</v>
      </c>
      <c r="B71" s="97" t="s">
        <v>98</v>
      </c>
      <c r="C71" s="98">
        <v>22690</v>
      </c>
      <c r="D71" s="110" t="s">
        <v>105</v>
      </c>
      <c r="E71" s="111" t="s">
        <v>161</v>
      </c>
      <c r="F71" s="130">
        <v>150</v>
      </c>
    </row>
    <row r="72" spans="1:6" ht="26.25">
      <c r="A72" s="103">
        <v>64</v>
      </c>
      <c r="B72" s="97" t="s">
        <v>98</v>
      </c>
      <c r="C72" s="98">
        <v>22701</v>
      </c>
      <c r="D72" s="110" t="s">
        <v>105</v>
      </c>
      <c r="E72" s="111" t="s">
        <v>162</v>
      </c>
      <c r="F72" s="130">
        <v>200</v>
      </c>
    </row>
    <row r="73" spans="1:6" ht="26.25">
      <c r="A73" s="103">
        <v>65</v>
      </c>
      <c r="B73" s="97" t="s">
        <v>98</v>
      </c>
      <c r="C73" s="98">
        <v>22702</v>
      </c>
      <c r="D73" s="110" t="s">
        <v>105</v>
      </c>
      <c r="E73" s="111" t="s">
        <v>163</v>
      </c>
      <c r="F73" s="130">
        <v>200</v>
      </c>
    </row>
    <row r="74" spans="1:6" ht="13.5" thickBot="1">
      <c r="A74" s="131" t="s">
        <v>7</v>
      </c>
      <c r="B74" s="132"/>
      <c r="C74" s="132"/>
      <c r="D74" s="132"/>
      <c r="E74" s="133"/>
      <c r="F74" s="134">
        <f>SUM(F9:F73)</f>
        <v>139688.58000000002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7">
      <selection activeCell="J25" sqref="J25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5.7109375" style="50" customWidth="1"/>
    <col min="6" max="6" width="15.00390625" style="11" customWidth="1"/>
    <col min="7" max="16384" width="10.421875" style="11" customWidth="1"/>
  </cols>
  <sheetData>
    <row r="1" spans="1:6" ht="12.75">
      <c r="A1" s="12" t="s">
        <v>25</v>
      </c>
      <c r="B1" s="7"/>
      <c r="C1" s="9"/>
      <c r="D1" s="9"/>
      <c r="E1" s="48"/>
      <c r="F1" s="7"/>
    </row>
    <row r="2" spans="2:6" ht="12.75">
      <c r="B2" s="7"/>
      <c r="C2" s="7"/>
      <c r="D2" s="7"/>
      <c r="E2" s="48"/>
      <c r="F2" s="7"/>
    </row>
    <row r="3" spans="1:6" ht="12.75">
      <c r="A3" s="12" t="s">
        <v>26</v>
      </c>
      <c r="B3" s="9"/>
      <c r="C3" s="7"/>
      <c r="D3" s="9"/>
      <c r="E3" s="49"/>
      <c r="F3" s="7"/>
    </row>
    <row r="4" spans="1:6" ht="12.75">
      <c r="A4" s="12" t="s">
        <v>31</v>
      </c>
      <c r="B4" s="9"/>
      <c r="C4" s="7"/>
      <c r="D4" s="9"/>
      <c r="E4" s="48"/>
      <c r="F4" s="9"/>
    </row>
    <row r="5" spans="1:6" ht="12.75">
      <c r="A5" s="7"/>
      <c r="B5" s="9"/>
      <c r="C5" s="7"/>
      <c r="D5" s="7"/>
      <c r="E5" s="48"/>
      <c r="F5" s="7"/>
    </row>
    <row r="6" spans="1:6" ht="12.75">
      <c r="A6" s="7"/>
      <c r="B6" s="10"/>
      <c r="C6" s="26" t="s">
        <v>32</v>
      </c>
      <c r="D6" s="47" t="s">
        <v>76</v>
      </c>
      <c r="E6" s="48"/>
      <c r="F6" s="7"/>
    </row>
    <row r="7" spans="1:6" ht="13.5" thickBot="1">
      <c r="A7" s="7"/>
      <c r="B7" s="7"/>
      <c r="C7" s="7"/>
      <c r="D7" s="7"/>
      <c r="E7" s="48"/>
      <c r="F7" s="7"/>
    </row>
    <row r="8" spans="1:6" ht="52.5">
      <c r="A8" s="93" t="s">
        <v>9</v>
      </c>
      <c r="B8" s="94" t="s">
        <v>10</v>
      </c>
      <c r="C8" s="95" t="s">
        <v>11</v>
      </c>
      <c r="D8" s="94" t="s">
        <v>28</v>
      </c>
      <c r="E8" s="95" t="s">
        <v>29</v>
      </c>
      <c r="F8" s="138" t="s">
        <v>30</v>
      </c>
    </row>
    <row r="9" spans="1:6" ht="13.5">
      <c r="A9" s="139">
        <v>1</v>
      </c>
      <c r="B9" s="136">
        <v>42829</v>
      </c>
      <c r="C9" s="135">
        <v>22662</v>
      </c>
      <c r="D9" s="135" t="s">
        <v>77</v>
      </c>
      <c r="E9" s="137" t="s">
        <v>78</v>
      </c>
      <c r="F9" s="140">
        <v>6577</v>
      </c>
    </row>
    <row r="10" spans="1:6" ht="13.5">
      <c r="A10" s="139">
        <v>2</v>
      </c>
      <c r="B10" s="136">
        <v>42829</v>
      </c>
      <c r="C10" s="135">
        <v>22636</v>
      </c>
      <c r="D10" s="135" t="s">
        <v>77</v>
      </c>
      <c r="E10" s="137" t="s">
        <v>79</v>
      </c>
      <c r="F10" s="140">
        <v>42315.93</v>
      </c>
    </row>
    <row r="11" spans="1:6" ht="13.5">
      <c r="A11" s="139">
        <v>3</v>
      </c>
      <c r="B11" s="136">
        <v>42829</v>
      </c>
      <c r="C11" s="135">
        <v>22624</v>
      </c>
      <c r="D11" s="135" t="s">
        <v>77</v>
      </c>
      <c r="E11" s="137" t="s">
        <v>79</v>
      </c>
      <c r="F11" s="140">
        <v>32760.72</v>
      </c>
    </row>
    <row r="12" spans="1:6" ht="13.5">
      <c r="A12" s="139">
        <v>4</v>
      </c>
      <c r="B12" s="136">
        <v>42829</v>
      </c>
      <c r="C12" s="135">
        <v>22631</v>
      </c>
      <c r="D12" s="135" t="s">
        <v>77</v>
      </c>
      <c r="E12" s="137" t="s">
        <v>79</v>
      </c>
      <c r="F12" s="140">
        <v>14742.32</v>
      </c>
    </row>
    <row r="13" spans="1:256" ht="13.5">
      <c r="A13" s="139">
        <v>5</v>
      </c>
      <c r="B13" s="136">
        <v>42829</v>
      </c>
      <c r="C13" s="135">
        <v>22628</v>
      </c>
      <c r="D13" s="135" t="s">
        <v>77</v>
      </c>
      <c r="E13" s="137" t="s">
        <v>79</v>
      </c>
      <c r="F13" s="140">
        <v>27300.6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9">
        <v>6</v>
      </c>
      <c r="B14" s="136">
        <v>42829</v>
      </c>
      <c r="C14" s="135">
        <v>22629</v>
      </c>
      <c r="D14" s="135" t="s">
        <v>77</v>
      </c>
      <c r="E14" s="137" t="s">
        <v>79</v>
      </c>
      <c r="F14" s="140">
        <v>21385.47</v>
      </c>
    </row>
    <row r="15" spans="1:6" ht="13.5">
      <c r="A15" s="139">
        <v>7</v>
      </c>
      <c r="B15" s="136">
        <v>42829</v>
      </c>
      <c r="C15" s="135">
        <v>22637</v>
      </c>
      <c r="D15" s="135" t="s">
        <v>77</v>
      </c>
      <c r="E15" s="137" t="s">
        <v>79</v>
      </c>
      <c r="F15" s="140">
        <v>24570.54</v>
      </c>
    </row>
    <row r="16" spans="1:6" ht="13.5">
      <c r="A16" s="139">
        <v>8</v>
      </c>
      <c r="B16" s="136">
        <v>42829</v>
      </c>
      <c r="C16" s="135">
        <v>22638</v>
      </c>
      <c r="D16" s="135" t="s">
        <v>77</v>
      </c>
      <c r="E16" s="137" t="s">
        <v>79</v>
      </c>
      <c r="F16" s="140">
        <v>28210.62</v>
      </c>
    </row>
    <row r="17" spans="1:6" ht="13.5">
      <c r="A17" s="139">
        <v>9</v>
      </c>
      <c r="B17" s="136">
        <v>42829</v>
      </c>
      <c r="C17" s="135">
        <v>22639</v>
      </c>
      <c r="D17" s="135" t="s">
        <v>77</v>
      </c>
      <c r="E17" s="137" t="s">
        <v>79</v>
      </c>
      <c r="F17" s="140">
        <v>44590.98</v>
      </c>
    </row>
    <row r="18" spans="1:6" ht="13.5">
      <c r="A18" s="139">
        <v>10</v>
      </c>
      <c r="B18" s="136">
        <v>42829</v>
      </c>
      <c r="C18" s="135">
        <v>22627</v>
      </c>
      <c r="D18" s="135" t="s">
        <v>77</v>
      </c>
      <c r="E18" s="137" t="s">
        <v>79</v>
      </c>
      <c r="F18" s="140">
        <v>13650.3</v>
      </c>
    </row>
    <row r="19" spans="1:6" ht="13.5">
      <c r="A19" s="139">
        <v>11</v>
      </c>
      <c r="B19" s="136">
        <v>42829</v>
      </c>
      <c r="C19" s="135">
        <v>22625</v>
      </c>
      <c r="D19" s="135" t="s">
        <v>77</v>
      </c>
      <c r="E19" s="137" t="s">
        <v>79</v>
      </c>
      <c r="F19" s="140">
        <v>13650.3</v>
      </c>
    </row>
    <row r="20" spans="1:6" ht="13.5">
      <c r="A20" s="139">
        <v>12</v>
      </c>
      <c r="B20" s="136">
        <v>42829</v>
      </c>
      <c r="C20" s="135">
        <v>22632</v>
      </c>
      <c r="D20" s="135" t="s">
        <v>77</v>
      </c>
      <c r="E20" s="137" t="s">
        <v>79</v>
      </c>
      <c r="F20" s="140">
        <v>17290.38</v>
      </c>
    </row>
    <row r="21" spans="1:6" ht="13.5">
      <c r="A21" s="139">
        <v>13</v>
      </c>
      <c r="B21" s="136">
        <v>42829</v>
      </c>
      <c r="C21" s="135">
        <v>22635</v>
      </c>
      <c r="D21" s="135" t="s">
        <v>77</v>
      </c>
      <c r="E21" s="137" t="s">
        <v>79</v>
      </c>
      <c r="F21" s="140">
        <v>22750.5</v>
      </c>
    </row>
    <row r="22" spans="1:6" ht="13.5">
      <c r="A22" s="139">
        <v>14</v>
      </c>
      <c r="B22" s="136">
        <v>42829</v>
      </c>
      <c r="C22" s="135">
        <v>22622</v>
      </c>
      <c r="D22" s="135" t="s">
        <v>77</v>
      </c>
      <c r="E22" s="137" t="s">
        <v>79</v>
      </c>
      <c r="F22" s="140">
        <v>48686.07</v>
      </c>
    </row>
    <row r="23" spans="1:6" ht="13.5">
      <c r="A23" s="139">
        <v>15</v>
      </c>
      <c r="B23" s="136">
        <v>42829</v>
      </c>
      <c r="C23" s="135">
        <v>22630</v>
      </c>
      <c r="D23" s="135" t="s">
        <v>77</v>
      </c>
      <c r="E23" s="137" t="s">
        <v>79</v>
      </c>
      <c r="F23" s="140">
        <v>6142.64</v>
      </c>
    </row>
    <row r="24" spans="1:6" ht="13.5">
      <c r="A24" s="139">
        <v>16</v>
      </c>
      <c r="B24" s="136">
        <v>42829</v>
      </c>
      <c r="C24" s="135">
        <v>22623</v>
      </c>
      <c r="D24" s="135" t="s">
        <v>77</v>
      </c>
      <c r="E24" s="137" t="s">
        <v>79</v>
      </c>
      <c r="F24" s="140">
        <v>13650.3</v>
      </c>
    </row>
    <row r="25" spans="1:6" ht="13.5">
      <c r="A25" s="139">
        <v>17</v>
      </c>
      <c r="B25" s="136">
        <v>42829</v>
      </c>
      <c r="C25" s="135">
        <v>22633</v>
      </c>
      <c r="D25" s="135" t="s">
        <v>77</v>
      </c>
      <c r="E25" s="137" t="s">
        <v>79</v>
      </c>
      <c r="F25" s="140">
        <v>32305.71</v>
      </c>
    </row>
    <row r="26" spans="1:6" ht="13.5">
      <c r="A26" s="139">
        <v>18</v>
      </c>
      <c r="B26" s="136">
        <v>42829</v>
      </c>
      <c r="C26" s="135">
        <v>22634</v>
      </c>
      <c r="D26" s="135" t="s">
        <v>77</v>
      </c>
      <c r="E26" s="137" t="s">
        <v>79</v>
      </c>
      <c r="F26" s="140">
        <v>31395.69</v>
      </c>
    </row>
    <row r="27" spans="1:6" ht="13.5">
      <c r="A27" s="139">
        <v>19</v>
      </c>
      <c r="B27" s="136">
        <v>42829</v>
      </c>
      <c r="C27" s="135">
        <v>22621</v>
      </c>
      <c r="D27" s="135" t="s">
        <v>77</v>
      </c>
      <c r="E27" s="137" t="s">
        <v>79</v>
      </c>
      <c r="F27" s="140">
        <v>61426.35</v>
      </c>
    </row>
    <row r="28" spans="1:6" ht="27">
      <c r="A28" s="139">
        <v>20</v>
      </c>
      <c r="B28" s="136">
        <v>42829</v>
      </c>
      <c r="C28" s="135">
        <v>22660</v>
      </c>
      <c r="D28" s="135" t="s">
        <v>80</v>
      </c>
      <c r="E28" s="137" t="s">
        <v>81</v>
      </c>
      <c r="F28" s="140">
        <v>159786.82</v>
      </c>
    </row>
    <row r="29" spans="1:6" ht="13.5">
      <c r="A29" s="139">
        <v>21</v>
      </c>
      <c r="B29" s="136">
        <v>42829</v>
      </c>
      <c r="C29" s="135">
        <v>22626</v>
      </c>
      <c r="D29" s="135" t="s">
        <v>77</v>
      </c>
      <c r="E29" s="137" t="s">
        <v>79</v>
      </c>
      <c r="F29" s="140">
        <v>21840.48</v>
      </c>
    </row>
    <row r="30" spans="1:6" ht="13.5">
      <c r="A30" s="139">
        <v>22</v>
      </c>
      <c r="B30" s="136">
        <v>42831</v>
      </c>
      <c r="C30" s="135">
        <v>12122</v>
      </c>
      <c r="D30" s="135" t="s">
        <v>82</v>
      </c>
      <c r="E30" s="137" t="s">
        <v>83</v>
      </c>
      <c r="F30" s="140">
        <v>16290</v>
      </c>
    </row>
    <row r="31" spans="1:6" ht="14.25" thickBot="1">
      <c r="A31" s="141" t="s">
        <v>7</v>
      </c>
      <c r="B31" s="142"/>
      <c r="C31" s="142"/>
      <c r="D31" s="142"/>
      <c r="E31" s="143"/>
      <c r="F31" s="144">
        <f>SUM(F9:F30)</f>
        <v>701319.72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2017-04-12T06:55:49Z</cp:lastPrinted>
  <dcterms:created xsi:type="dcterms:W3CDTF">2016-01-19T13:06:09Z</dcterms:created>
  <dcterms:modified xsi:type="dcterms:W3CDTF">2017-04-12T06:57:48Z</dcterms:modified>
  <cp:category/>
  <cp:version/>
  <cp:contentType/>
  <cp:contentStatus/>
</cp:coreProperties>
</file>