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>
    <definedName name="_xlnm.Print_Area" localSheetId="0">'personal'!$C$1:$G$55</definedName>
  </definedNames>
  <calcPr fullCalcOnLoad="1"/>
</workbook>
</file>

<file path=xl/sharedStrings.xml><?xml version="1.0" encoding="utf-8"?>
<sst xmlns="http://schemas.openxmlformats.org/spreadsheetml/2006/main" count="548" uniqueCount="230">
  <si>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</si>
  <si>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</si>
  <si>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</si>
  <si>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</si>
  <si>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</si>
  <si>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</si>
  <si>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</si>
  <si>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</si>
  <si>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</si>
  <si>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</si>
  <si>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</si>
  <si>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</si>
  <si>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</si>
  <si>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</si>
  <si>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</si>
  <si>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</si>
  <si>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</si>
  <si>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</si>
  <si>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</si>
  <si>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</si>
  <si>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</si>
  <si>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</si>
  <si>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</si>
  <si>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13,02,2017</t>
  </si>
  <si>
    <t>APA NOVA</t>
  </si>
  <si>
    <t>apa rece</t>
  </si>
  <si>
    <t>Telekom Romania</t>
  </si>
  <si>
    <t>servicii telefonie fixa</t>
  </si>
  <si>
    <t>SRT</t>
  </si>
  <si>
    <t>abonament tv</t>
  </si>
  <si>
    <t>SRR</t>
  </si>
  <si>
    <t>abonament radio</t>
  </si>
  <si>
    <t>Door Sistem Service</t>
  </si>
  <si>
    <t>service usi automate</t>
  </si>
  <si>
    <t>Eximtur</t>
  </si>
  <si>
    <t>bilet avion</t>
  </si>
  <si>
    <t>tmau</t>
  </si>
  <si>
    <t>14,02,2017</t>
  </si>
  <si>
    <t>ANAF</t>
  </si>
  <si>
    <t>gaze</t>
  </si>
  <si>
    <t>Depozitarul Central</t>
  </si>
  <si>
    <t>servicii alocare cod isin</t>
  </si>
  <si>
    <t>15,02,2017</t>
  </si>
  <si>
    <t>Premium Anvelope</t>
  </si>
  <si>
    <t>anvelope</t>
  </si>
  <si>
    <t>Orange Romania</t>
  </si>
  <si>
    <t>servicii conectivitate swift</t>
  </si>
  <si>
    <t>Business Romania</t>
  </si>
  <si>
    <t>servicii suport software</t>
  </si>
  <si>
    <t>Fabi Total</t>
  </si>
  <si>
    <t>servicii curatenie</t>
  </si>
  <si>
    <t>Ascensorul</t>
  </si>
  <si>
    <t>servicii ascensoare</t>
  </si>
  <si>
    <t xml:space="preserve">Alma Impex </t>
  </si>
  <si>
    <t>geam termopan</t>
  </si>
  <si>
    <t>Visual Impact</t>
  </si>
  <si>
    <t>actualizare panou</t>
  </si>
  <si>
    <t>Rubin</t>
  </si>
  <si>
    <t>ștampila</t>
  </si>
  <si>
    <t>16,02,2017</t>
  </si>
  <si>
    <t>energie electrica</t>
  </si>
  <si>
    <t>dgrfpb</t>
  </si>
  <si>
    <t>salubritate</t>
  </si>
  <si>
    <t>auto marcus</t>
  </si>
  <si>
    <t>revizie auto</t>
  </si>
  <si>
    <t>servicii paza</t>
  </si>
  <si>
    <t>avitech</t>
  </si>
  <si>
    <t>service instalatie sonorizare</t>
  </si>
  <si>
    <t>clean prest</t>
  </si>
  <si>
    <t>servicii mentenanta</t>
  </si>
  <si>
    <t>monitorul oficial</t>
  </si>
  <si>
    <t>anunt cocnurs</t>
  </si>
  <si>
    <t>17,02,2017</t>
  </si>
  <si>
    <t>all service company</t>
  </si>
  <si>
    <t>service sistem control acces</t>
  </si>
  <si>
    <t>olimpic international</t>
  </si>
  <si>
    <t>travel time</t>
  </si>
  <si>
    <t>mediafax</t>
  </si>
  <si>
    <t>abonament on line</t>
  </si>
  <si>
    <t>media image monitor</t>
  </si>
  <si>
    <t>abonament</t>
  </si>
  <si>
    <t>mfp</t>
  </si>
  <si>
    <t>comision gaze</t>
  </si>
  <si>
    <t>total</t>
  </si>
  <si>
    <t>PERSOANA JURIDICA</t>
  </si>
  <si>
    <t>poprire DE 56/2015</t>
  </si>
  <si>
    <t>poprire DE 43/E/2016</t>
  </si>
  <si>
    <t>PERSOANA FIZICA</t>
  </si>
  <si>
    <t>despagubire CEDO</t>
  </si>
  <si>
    <t>despagubire DE 191/2016 dosar 4626/85/2010*</t>
  </si>
  <si>
    <t>despagubire dosar 12207/3/2015</t>
  </si>
  <si>
    <t>despagubire dosar 20823/212/2013</t>
  </si>
  <si>
    <t>BUGET DE STAT</t>
  </si>
  <si>
    <t>chelt judiciare dosar D 3529/85/2016</t>
  </si>
  <si>
    <t>chelt judiciare dosar D 12283/3/2016</t>
  </si>
  <si>
    <t>chelt judiciare dosar D 1553/202/2015</t>
  </si>
  <si>
    <t>c.604020/15 605151/16 ARB/15/31 fact.6690/16-6705/17</t>
  </si>
  <si>
    <t>chelt executare dosar D 605/325/2015 DE 526/2014</t>
  </si>
  <si>
    <t>chelt executare dosar D 3840/325/15 DE 18/2015</t>
  </si>
  <si>
    <t>chelt executare dosar D 5295/108/2008 DE 1397/2014</t>
  </si>
  <si>
    <t>chelt judiciare dosar D 2873/117/2015</t>
  </si>
  <si>
    <t>chelt judiciare dosar D 2725/99/2013</t>
  </si>
  <si>
    <t>chelt judiciare dosar D 1398/104/2016</t>
  </si>
  <si>
    <t>on.curatori dosar D13533/236/14</t>
  </si>
  <si>
    <t>chelt executare dosar D 1207/325/2015 DE 1396/2014</t>
  </si>
  <si>
    <t>chelt executare dosar D 1209/325/2015 DE 1383/2014</t>
  </si>
  <si>
    <t>chelt judiciare dosar D 2440/62/2014</t>
  </si>
  <si>
    <t>chelt executare dosar D 12531/302/2015 DE 79/E/2016</t>
  </si>
  <si>
    <t>chelt judicare dosar D 5611/30/2014</t>
  </si>
  <si>
    <t>chelt judicare dosar D 17263/325/2015</t>
  </si>
  <si>
    <t>chelt executare dosar D 5292/108/2008 DE 11/2015</t>
  </si>
  <si>
    <t>chelt judiciare dosar D 20669/197/2015</t>
  </si>
  <si>
    <t>chelt judiciare dosar D 2242/337/2011</t>
  </si>
  <si>
    <t>chelt executare dosar D 602/325/2015 DE 526/2014</t>
  </si>
  <si>
    <t>chelt executare dosar D 597/325/2015 DE526/2014</t>
  </si>
  <si>
    <t>chelt judiciare dosar D 6851/306/2015</t>
  </si>
  <si>
    <t>chelt judiciare dosar D 1922/88/2014</t>
  </si>
  <si>
    <t>chelt executare dosar D 1204/325/2015 DE 1380/2014</t>
  </si>
  <si>
    <t>chelt judiciare dosar D 16685/318/2014</t>
  </si>
  <si>
    <t>chelt judiciare dosar D 3314/105/2013</t>
  </si>
  <si>
    <t>chelt judiciare dosar D 642/291/2015</t>
  </si>
  <si>
    <t>chelt judiciare dosar D 3231/95/2015</t>
  </si>
  <si>
    <t>chelt judiciare dosar D 11265/86/2013</t>
  </si>
  <si>
    <t>chelt executare dosar D 9362/245/2014 DE 123/2016</t>
  </si>
  <si>
    <t>chelt judiciare dosar D 11123/225/2015</t>
  </si>
  <si>
    <t>chelt judiciare dosar D 1126/86/2016</t>
  </si>
  <si>
    <t>chelt judiciare dosar D 5873/63/2016</t>
  </si>
  <si>
    <t>chelt judiciare dosar D 25939/3/2012</t>
  </si>
  <si>
    <t>chelt judiciare dosar D 3705/62/2016</t>
  </si>
  <si>
    <t>chelt judiciare dosar D 25497/3/2012</t>
  </si>
  <si>
    <t>chelt judiciare dosar D 5762/30/2016</t>
  </si>
  <si>
    <t>chelt judiciare dosar D 45620/301/2012</t>
  </si>
  <si>
    <t>chelt executare dosar D D 2287/302/11 DE 347/14</t>
  </si>
  <si>
    <t>onorariu curator dosar D 15012/212/2016</t>
  </si>
  <si>
    <t>chelt judiciare dosar D 11652/225/2014</t>
  </si>
  <si>
    <t>chelt executare dosar D 8356/325/2015 DE 121/15</t>
  </si>
  <si>
    <t>TVA REPREZ.JURIDICA ARB.16-19 F.30859/18.01.2017</t>
  </si>
  <si>
    <t>chelt judiciare dosar D 13662/197/2016</t>
  </si>
  <si>
    <t>chelt judiciare dosar D 3106/301/2016</t>
  </si>
  <si>
    <t>chelt judiciare dosar D 124/II/2/2016</t>
  </si>
  <si>
    <t>chelt judiciare dosar D 9809/320/2016</t>
  </si>
  <si>
    <t>chelt judiciare dosar D 1821/3/2014</t>
  </si>
  <si>
    <t>chelt judiciare dosar D 266/85/2016</t>
  </si>
  <si>
    <t>chelt judiciare dosar D 1189/118/2015</t>
  </si>
  <si>
    <t>chelt judiciare dosar D  5536/120/2015</t>
  </si>
  <si>
    <t>chelt judiciare dosar D 1667/122/2015</t>
  </si>
  <si>
    <t>chelt judiciare dosar D 2393/121/2016</t>
  </si>
  <si>
    <t>chelt judiciare dosar D 2376/102/2016</t>
  </si>
  <si>
    <t>chelt judiciare dosar D 543/103/2015</t>
  </si>
  <si>
    <t>chelt judiciare dosar D 711/120/2014</t>
  </si>
  <si>
    <t>chelt judiciare dosar D 2529/104/2015</t>
  </si>
  <si>
    <t>chelt judiciare dosar D 47/295/2016</t>
  </si>
  <si>
    <t>chelt judiciare dosar D 4626/85/2010</t>
  </si>
  <si>
    <t>chelt judiciare dosar D 19028/318/2013</t>
  </si>
  <si>
    <t>onorariu curator dosar D 8230/118/2016</t>
  </si>
  <si>
    <t>chelt judiciare dosar D126/97/2013</t>
  </si>
  <si>
    <t>onorariu curator dosar D 7535/118/2015</t>
  </si>
  <si>
    <t>chelt fotocopiere dosar D 5765/306/2016 DE 229/2016</t>
  </si>
  <si>
    <t>chelt judiciare dosar D 279/II-2/2016</t>
  </si>
  <si>
    <t>chelt judiciare dosar D 20823/212/2013</t>
  </si>
  <si>
    <t>chelt judiciare dosar D 476/111/CA/2013</t>
  </si>
  <si>
    <t>chelt judiciare dosar D 1701/197/2013</t>
  </si>
  <si>
    <t>chelt judiciare dosar D 12207/3/2015</t>
  </si>
  <si>
    <t>chelt judiciare dosar D 1787/93/2013</t>
  </si>
  <si>
    <t>chelt judiciare dosar D  86/II/2/16 5242/63/16</t>
  </si>
  <si>
    <t>chelt judiciare dosar D 1374/102/2016</t>
  </si>
  <si>
    <t>chelt judiciare dosar D 419/243/2016</t>
  </si>
  <si>
    <t>chelt judiciare dosar D 12000/94/2016</t>
  </si>
  <si>
    <t>chelt judiciare dosar D 2339/338/2011</t>
  </si>
  <si>
    <t>chelt judiciare dosar D 2425/102/2016</t>
  </si>
  <si>
    <t>chelt judiciare dosar D 4131/305/2015</t>
  </si>
  <si>
    <t>chelt judiciare dosar D 7697/95/2015</t>
  </si>
  <si>
    <t>chelt judiciare dosar D 1479/110/2015</t>
  </si>
  <si>
    <t>chelt judiciare dosar D 4327/101/2015</t>
  </si>
  <si>
    <t>chelt judiciare dosar D 836/96/2016</t>
  </si>
  <si>
    <t>chelt judiciare dosar D 15365/197/2010</t>
  </si>
  <si>
    <t>chelt judiciare dosar D 1631/62/2015</t>
  </si>
  <si>
    <t>chelt judiciare dosar D 14584/320/2014</t>
  </si>
  <si>
    <t>chelt judiciare dosar D 3792/296/2015</t>
  </si>
  <si>
    <t>chelt judiciare dosar D 7088/197/2014</t>
  </si>
  <si>
    <t>chelt judiciare dosar D 27173/197/2013</t>
  </si>
  <si>
    <t>chelt judiciare dosar D 7139/225/2016</t>
  </si>
  <si>
    <t>chelt judiciare dosar D 22233/280/2012</t>
  </si>
  <si>
    <t>chelt judiciare dosar D 3353/85/2013</t>
  </si>
  <si>
    <t>chelt judiciare si exec dosar D 14280/303/2014 DE28/R/2016</t>
  </si>
  <si>
    <t>BIROU EXPERTIZE</t>
  </si>
  <si>
    <t>onorariu expert dosar 13533/236/2014</t>
  </si>
  <si>
    <t>onorariu expert dosar 3357/312/2016</t>
  </si>
  <si>
    <t>onorariu expert dosar 958/236/2016</t>
  </si>
  <si>
    <t>onorariu expert dosar 6307/225/2016</t>
  </si>
  <si>
    <t>onorariu expert dosar 11759/288/2015</t>
  </si>
  <si>
    <t>Clasificatie bugetara</t>
  </si>
  <si>
    <t>Subtotal 10.01.01</t>
  </si>
  <si>
    <t>10.01.01</t>
  </si>
  <si>
    <t>februarie</t>
  </si>
  <si>
    <t>retineri sal luna ian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</si>
  <si>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</si>
  <si>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</si>
  <si>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</si>
  <si>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</si>
  <si>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</si>
  <si>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</si>
  <si>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</si>
  <si>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</si>
  <si>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</si>
  <si>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</si>
  <si>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alim card pl com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</si>
  <si>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</si>
  <si>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</si>
  <si>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</si>
  <si>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</si>
  <si>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</si>
  <si>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</si>
  <si>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</si>
  <si>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</si>
  <si>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</si>
  <si>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</si>
  <si>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</si>
  <si>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</si>
  <si>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</si>
  <si>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</si>
  <si>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</si>
  <si>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</si>
  <si>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</si>
  <si>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</si>
  <si>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</si>
  <si>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</si>
  <si>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</si>
  <si>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</si>
  <si>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13-17 februarie 2017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</si>
</sst>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d&quot;.&quot;m&quot;.&quot;yy"/>
    <numFmt numFmtId="169" formatCode="#,###.00"/>
    <numFmt numFmtId="170" formatCode="dd/mm/yy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Liberation Sans"/>
      <family val="2"/>
    </font>
    <font>
      <sz val="11"/>
      <color indexed="8"/>
      <name val="Liberation Sans"/>
      <family val="2"/>
    </font>
    <font>
      <b/>
      <sz val="10"/>
      <color indexed="8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Liberation Sans"/>
      <family val="2"/>
    </font>
    <font>
      <sz val="11"/>
      <color rgb="FF000000"/>
      <name val="Liberation Sans"/>
      <family val="2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center" vertical="center" wrapText="1"/>
      <protection/>
    </xf>
    <xf numFmtId="0" fontId="19" fillId="0" borderId="14" xfId="59" applyFont="1" applyBorder="1" applyAlignment="1">
      <alignment horizontal="center" vertical="center"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4" xfId="60" applyFont="1" applyBorder="1" applyAlignment="1">
      <alignment horizontal="center" vertical="center"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25" fillId="0" borderId="16" xfId="59" applyFont="1" applyFill="1" applyBorder="1" applyAlignment="1">
      <alignment horizontal="center"/>
      <protection/>
    </xf>
    <xf numFmtId="167" fontId="25" fillId="0" borderId="16" xfId="59" applyNumberFormat="1" applyFont="1" applyFill="1" applyBorder="1" applyAlignment="1">
      <alignment horizontal="center"/>
      <protection/>
    </xf>
    <xf numFmtId="4" fontId="0" fillId="0" borderId="16" xfId="0" applyNumberFormat="1" applyBorder="1" applyAlignment="1">
      <alignment/>
    </xf>
    <xf numFmtId="0" fontId="26" fillId="0" borderId="16" xfId="61" applyFont="1" applyFill="1" applyBorder="1" applyAlignment="1">
      <alignment/>
      <protection/>
    </xf>
    <xf numFmtId="0" fontId="27" fillId="0" borderId="16" xfId="61" applyFont="1" applyFill="1" applyBorder="1" applyAlignment="1">
      <alignment/>
      <protection/>
    </xf>
    <xf numFmtId="4" fontId="26" fillId="0" borderId="16" xfId="61" applyNumberFormat="1" applyFont="1" applyFill="1" applyBorder="1" applyAlignment="1">
      <alignment horizontal="right"/>
      <protection/>
    </xf>
    <xf numFmtId="0" fontId="0" fillId="0" borderId="17" xfId="0" applyBorder="1" applyAlignment="1">
      <alignment/>
    </xf>
    <xf numFmtId="1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164" fontId="0" fillId="0" borderId="20" xfId="42" applyFont="1" applyFill="1" applyBorder="1" applyAlignment="1" applyProtection="1">
      <alignment/>
      <protection/>
    </xf>
    <xf numFmtId="14" fontId="0" fillId="0" borderId="21" xfId="0" applyNumberFormat="1" applyFont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14" fontId="0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164" fontId="0" fillId="0" borderId="25" xfId="42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14" fontId="0" fillId="0" borderId="27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0" fontId="27" fillId="0" borderId="16" xfId="62" applyFont="1" applyFill="1" applyBorder="1" applyAlignment="1">
      <alignment horizontal="center" vertical="center"/>
      <protection/>
    </xf>
    <xf numFmtId="168" fontId="28" fillId="0" borderId="16" xfId="59" applyNumberFormat="1" applyFont="1" applyFill="1" applyBorder="1" applyAlignment="1">
      <alignment horizontal="center"/>
      <protection/>
    </xf>
    <xf numFmtId="0" fontId="28" fillId="0" borderId="30" xfId="59" applyFont="1" applyFill="1" applyBorder="1" applyAlignment="1">
      <alignment horizontal="center"/>
      <protection/>
    </xf>
    <xf numFmtId="0" fontId="29" fillId="0" borderId="16" xfId="59" applyFont="1" applyFill="1" applyBorder="1" applyAlignment="1">
      <alignment horizontal="center"/>
      <protection/>
    </xf>
    <xf numFmtId="4" fontId="28" fillId="0" borderId="31" xfId="59" applyNumberFormat="1" applyFont="1" applyFill="1" applyBorder="1" applyAlignment="1">
      <alignment horizontal="right" wrapText="1"/>
      <protection/>
    </xf>
    <xf numFmtId="4" fontId="28" fillId="0" borderId="31" xfId="59" applyNumberFormat="1" applyFont="1" applyFill="1" applyBorder="1" applyAlignment="1">
      <alignment horizontal="right"/>
      <protection/>
    </xf>
    <xf numFmtId="4" fontId="30" fillId="0" borderId="16" xfId="59" applyNumberFormat="1" applyFont="1" applyFill="1" applyBorder="1" applyAlignment="1">
      <alignment horizontal="right"/>
      <protection/>
    </xf>
    <xf numFmtId="167" fontId="27" fillId="0" borderId="16" xfId="59" applyNumberFormat="1" applyFont="1" applyFill="1" applyBorder="1" applyAlignment="1">
      <alignment horizontal="center"/>
      <protection/>
    </xf>
    <xf numFmtId="0" fontId="27" fillId="0" borderId="30" xfId="59" applyFont="1" applyFill="1" applyBorder="1" applyAlignment="1">
      <alignment horizontal="center"/>
      <protection/>
    </xf>
    <xf numFmtId="0" fontId="27" fillId="0" borderId="16" xfId="0" applyFont="1" applyBorder="1" applyAlignment="1">
      <alignment horizontal="center"/>
    </xf>
    <xf numFmtId="4" fontId="27" fillId="0" borderId="16" xfId="0" applyNumberFormat="1" applyFont="1" applyBorder="1" applyAlignment="1">
      <alignment/>
    </xf>
    <xf numFmtId="0" fontId="27" fillId="0" borderId="32" xfId="0" applyFont="1" applyBorder="1" applyAlignment="1">
      <alignment horizontal="center"/>
    </xf>
    <xf numFmtId="0" fontId="30" fillId="0" borderId="16" xfId="62" applyFont="1" applyFill="1" applyBorder="1" applyAlignment="1">
      <alignment horizontal="center" vertical="center"/>
      <protection/>
    </xf>
    <xf numFmtId="168" fontId="30" fillId="0" borderId="16" xfId="59" applyNumberFormat="1" applyFont="1" applyFill="1" applyBorder="1" applyAlignment="1">
      <alignment horizontal="center"/>
      <protection/>
    </xf>
    <xf numFmtId="0" fontId="30" fillId="0" borderId="16" xfId="59" applyFont="1" applyFill="1" applyBorder="1" applyAlignment="1">
      <alignment/>
      <protection/>
    </xf>
    <xf numFmtId="0" fontId="26" fillId="0" borderId="16" xfId="59" applyFont="1" applyFill="1" applyBorder="1" applyAlignment="1">
      <alignment horizontal="center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9" fillId="0" borderId="16" xfId="0" applyFont="1" applyBorder="1" applyAlignment="1">
      <alignment wrapText="1"/>
    </xf>
    <xf numFmtId="0" fontId="29" fillId="0" borderId="31" xfId="0" applyFont="1" applyBorder="1" applyAlignment="1">
      <alignment wrapText="1"/>
    </xf>
    <xf numFmtId="0" fontId="25" fillId="0" borderId="0" xfId="59" applyFont="1" applyFill="1" applyAlignment="1">
      <alignment wrapText="1"/>
      <protection/>
    </xf>
    <xf numFmtId="0" fontId="27" fillId="0" borderId="31" xfId="0" applyFont="1" applyBorder="1" applyAlignment="1">
      <alignment horizontal="justify" wrapText="1"/>
    </xf>
    <xf numFmtId="0" fontId="19" fillId="0" borderId="16" xfId="0" applyFont="1" applyBorder="1" applyAlignment="1">
      <alignment wrapText="1"/>
    </xf>
    <xf numFmtId="0" fontId="0" fillId="0" borderId="0" xfId="59" applyAlignment="1">
      <alignment wrapText="1"/>
      <protection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169" fontId="0" fillId="0" borderId="10" xfId="0" applyNumberFormat="1" applyFont="1" applyBorder="1" applyAlignment="1">
      <alignment horizontal="right"/>
    </xf>
    <xf numFmtId="14" fontId="19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Border="1" applyAlignment="1">
      <alignment/>
    </xf>
    <xf numFmtId="169" fontId="0" fillId="0" borderId="1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4" xfId="0" applyBorder="1" applyAlignment="1">
      <alignment/>
    </xf>
    <xf numFmtId="169" fontId="0" fillId="0" borderId="24" xfId="0" applyNumberFormat="1" applyFont="1" applyBorder="1" applyAlignment="1">
      <alignment/>
    </xf>
    <xf numFmtId="0" fontId="19" fillId="0" borderId="24" xfId="0" applyFont="1" applyBorder="1" applyAlignment="1">
      <alignment/>
    </xf>
    <xf numFmtId="0" fontId="0" fillId="0" borderId="19" xfId="0" applyFont="1" applyBorder="1" applyAlignment="1">
      <alignment/>
    </xf>
    <xf numFmtId="169" fontId="0" fillId="0" borderId="19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0" fillId="0" borderId="37" xfId="0" applyFont="1" applyFill="1" applyBorder="1" applyAlignment="1">
      <alignment/>
    </xf>
    <xf numFmtId="0" fontId="19" fillId="0" borderId="19" xfId="0" applyFont="1" applyBorder="1" applyAlignment="1">
      <alignment/>
    </xf>
    <xf numFmtId="0" fontId="0" fillId="0" borderId="38" xfId="0" applyFont="1" applyBorder="1" applyAlignment="1">
      <alignment/>
    </xf>
    <xf numFmtId="169" fontId="0" fillId="0" borderId="38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0" fontId="0" fillId="0" borderId="0" xfId="0" applyAlignment="1">
      <alignment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4" xfId="0" applyBorder="1" applyAlignment="1">
      <alignment wrapText="1"/>
    </xf>
    <xf numFmtId="3" fontId="0" fillId="0" borderId="19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0" fillId="0" borderId="39" xfId="0" applyBorder="1" applyAlignment="1">
      <alignment wrapText="1"/>
    </xf>
    <xf numFmtId="3" fontId="0" fillId="0" borderId="38" xfId="0" applyNumberFormat="1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7" fillId="0" borderId="16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5"/>
  <sheetViews>
    <sheetView tabSelected="1" zoomScalePageLayoutView="0" workbookViewId="0" topLeftCell="C1">
      <selection activeCell="K15" sqref="K15"/>
    </sheetView>
  </sheetViews>
  <sheetFormatPr defaultColWidth="9.140625" defaultRowHeight="12.75"/>
  <cols>
    <col min="1" max="2" width="0" style="0" hidden="1" customWidth="1"/>
    <col min="3" max="3" width="12.7109375" style="0" customWidth="1"/>
    <col min="4" max="4" width="11.28125" style="0" customWidth="1"/>
    <col min="5" max="5" width="8.28125" style="0" customWidth="1"/>
    <col min="6" max="6" width="15.28125" style="0" customWidth="1"/>
    <col min="7" max="7" width="23.28125" style="93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94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24" t="s">
        <v>22</v>
      </c>
      <c r="G6" s="94" t="s">
        <v>229</v>
      </c>
      <c r="H6" s="2"/>
    </row>
    <row r="7" spans="4:6" ht="12.75">
      <c r="D7" s="1"/>
      <c r="E7" s="1"/>
      <c r="F7" s="1"/>
    </row>
    <row r="8" spans="3:7" ht="12.75">
      <c r="C8" s="71" t="s">
        <v>191</v>
      </c>
      <c r="D8" s="71" t="s">
        <v>3</v>
      </c>
      <c r="E8" s="71" t="s">
        <v>4</v>
      </c>
      <c r="F8" s="71" t="s">
        <v>5</v>
      </c>
      <c r="G8" s="95" t="s">
        <v>6</v>
      </c>
    </row>
    <row r="9" spans="3:7" ht="12.75">
      <c r="C9" s="72" t="s">
        <v>192</v>
      </c>
      <c r="D9" s="71"/>
      <c r="E9" s="71"/>
      <c r="F9" s="73">
        <v>17513782</v>
      </c>
      <c r="G9" s="95"/>
    </row>
    <row r="10" spans="3:7" ht="12.75">
      <c r="C10" s="74" t="s">
        <v>193</v>
      </c>
      <c r="D10" s="11" t="s">
        <v>194</v>
      </c>
      <c r="E10" s="6">
        <v>13</v>
      </c>
      <c r="F10" s="75">
        <v>90671</v>
      </c>
      <c r="G10" s="96" t="s">
        <v>195</v>
      </c>
    </row>
    <row r="11" spans="3:7" ht="12.75">
      <c r="C11" s="74"/>
      <c r="D11" s="11"/>
      <c r="E11" s="6">
        <v>17</v>
      </c>
      <c r="F11" s="75">
        <v>161</v>
      </c>
      <c r="G11" s="96" t="s">
        <v>195</v>
      </c>
    </row>
    <row r="12" spans="3:7" ht="12.75">
      <c r="C12" s="74"/>
      <c r="D12" s="11"/>
      <c r="E12" s="6"/>
      <c r="F12" s="75"/>
      <c r="G12" s="96"/>
    </row>
    <row r="13" spans="3:7" ht="13.5" thickBot="1">
      <c r="C13" s="76" t="s">
        <v>196</v>
      </c>
      <c r="D13" s="77"/>
      <c r="E13" s="8"/>
      <c r="F13" s="78">
        <f>SUM(F9:F12)</f>
        <v>17604614</v>
      </c>
      <c r="G13" s="97"/>
    </row>
    <row r="14" spans="3:7" ht="12.75">
      <c r="C14" s="79" t="s">
        <v>197</v>
      </c>
      <c r="D14" s="80"/>
      <c r="E14" s="39"/>
      <c r="F14" s="81">
        <v>24234</v>
      </c>
      <c r="G14" s="98"/>
    </row>
    <row r="15" spans="3:7" ht="12.75">
      <c r="C15" s="5" t="s">
        <v>198</v>
      </c>
      <c r="D15" s="6"/>
      <c r="E15" s="6"/>
      <c r="F15" s="75"/>
      <c r="G15" s="96"/>
    </row>
    <row r="16" spans="3:7" ht="26.25">
      <c r="C16" s="5"/>
      <c r="D16" s="6"/>
      <c r="E16" s="6"/>
      <c r="F16" s="75"/>
      <c r="G16" s="96" t="s">
        <v>199</v>
      </c>
    </row>
    <row r="17" spans="3:7" ht="12.75">
      <c r="C17" s="82"/>
      <c r="D17" s="39"/>
      <c r="E17" s="39"/>
      <c r="F17" s="81"/>
      <c r="G17" s="98"/>
    </row>
    <row r="18" spans="3:7" ht="13.5" thickBot="1">
      <c r="C18" s="76" t="s">
        <v>200</v>
      </c>
      <c r="D18" s="8"/>
      <c r="E18" s="8"/>
      <c r="F18" s="78">
        <f>SUM(F14:F17)</f>
        <v>24234</v>
      </c>
      <c r="G18" s="97"/>
    </row>
    <row r="19" spans="3:7" ht="12.75">
      <c r="C19" s="79" t="s">
        <v>201</v>
      </c>
      <c r="D19" s="83"/>
      <c r="E19" s="83"/>
      <c r="F19" s="84">
        <v>35154</v>
      </c>
      <c r="G19" s="99"/>
    </row>
    <row r="20" spans="3:7" ht="12.75">
      <c r="C20" s="5" t="s">
        <v>202</v>
      </c>
      <c r="D20" s="85" t="s">
        <v>194</v>
      </c>
      <c r="E20" s="86"/>
      <c r="F20" s="87"/>
      <c r="G20" s="96"/>
    </row>
    <row r="21" spans="3:7" ht="12.75">
      <c r="C21" s="82"/>
      <c r="D21" s="79"/>
      <c r="E21" s="79"/>
      <c r="F21" s="81"/>
      <c r="G21" s="98"/>
    </row>
    <row r="22" spans="3:7" ht="13.5" thickBot="1">
      <c r="C22" s="76" t="s">
        <v>203</v>
      </c>
      <c r="D22" s="76"/>
      <c r="E22" s="76"/>
      <c r="F22" s="78">
        <f>SUM(F19:F21)</f>
        <v>35154</v>
      </c>
      <c r="G22" s="97"/>
    </row>
    <row r="23" spans="3:7" ht="12.75">
      <c r="C23" s="79" t="s">
        <v>204</v>
      </c>
      <c r="D23" s="79"/>
      <c r="E23" s="79"/>
      <c r="F23" s="81">
        <v>7713</v>
      </c>
      <c r="G23" s="98"/>
    </row>
    <row r="24" spans="3:7" ht="12.75">
      <c r="C24" s="82" t="s">
        <v>205</v>
      </c>
      <c r="D24" s="11"/>
      <c r="E24" s="6"/>
      <c r="F24" s="75"/>
      <c r="G24" s="96"/>
    </row>
    <row r="25" spans="3:7" ht="12.75">
      <c r="C25" s="82"/>
      <c r="D25" s="79"/>
      <c r="E25" s="79"/>
      <c r="F25" s="81"/>
      <c r="G25" s="96" t="s">
        <v>206</v>
      </c>
    </row>
    <row r="26" spans="3:7" ht="12.75">
      <c r="C26" s="82"/>
      <c r="D26" s="79"/>
      <c r="E26" s="79"/>
      <c r="F26" s="81"/>
      <c r="G26" s="98"/>
    </row>
    <row r="27" spans="3:7" ht="13.5" thickBot="1">
      <c r="C27" s="76" t="s">
        <v>207</v>
      </c>
      <c r="D27" s="76"/>
      <c r="E27" s="76"/>
      <c r="F27" s="78">
        <f>SUM(F23:F25)</f>
        <v>7713</v>
      </c>
      <c r="G27" s="97"/>
    </row>
    <row r="28" spans="3:7" ht="12.75">
      <c r="C28" s="83" t="s">
        <v>208</v>
      </c>
      <c r="D28" s="83"/>
      <c r="E28" s="83"/>
      <c r="F28" s="84">
        <v>200200</v>
      </c>
      <c r="G28" s="100"/>
    </row>
    <row r="29" spans="3:7" ht="12.75">
      <c r="C29" s="5" t="s">
        <v>209</v>
      </c>
      <c r="D29" s="79" t="s">
        <v>194</v>
      </c>
      <c r="E29" s="79"/>
      <c r="F29" s="75"/>
      <c r="G29" s="96"/>
    </row>
    <row r="30" spans="3:7" ht="12.75">
      <c r="C30" s="82"/>
      <c r="D30" s="88"/>
      <c r="E30" s="79"/>
      <c r="F30" s="75"/>
      <c r="G30" s="96"/>
    </row>
    <row r="31" spans="3:7" ht="13.5" thickBot="1">
      <c r="C31" s="8" t="s">
        <v>210</v>
      </c>
      <c r="D31" s="76"/>
      <c r="E31" s="76"/>
      <c r="F31" s="78">
        <f>SUM(F28:F30)</f>
        <v>200200</v>
      </c>
      <c r="G31" s="101"/>
    </row>
    <row r="32" spans="3:7" ht="12.75">
      <c r="C32" s="83" t="s">
        <v>211</v>
      </c>
      <c r="D32" s="83"/>
      <c r="E32" s="83"/>
      <c r="F32" s="84">
        <v>149387</v>
      </c>
      <c r="G32" s="100"/>
    </row>
    <row r="33" spans="3:7" ht="12.75">
      <c r="C33" s="89" t="s">
        <v>212</v>
      </c>
      <c r="D33" t="s">
        <v>194</v>
      </c>
      <c r="E33" s="11"/>
      <c r="F33" s="75"/>
      <c r="G33" s="96"/>
    </row>
    <row r="34" spans="3:7" ht="12.75">
      <c r="C34" s="5"/>
      <c r="D34" s="79"/>
      <c r="E34" s="79"/>
      <c r="F34" s="81"/>
      <c r="G34" s="96"/>
    </row>
    <row r="35" spans="3:7" ht="13.5" thickBot="1">
      <c r="C35" s="76" t="s">
        <v>213</v>
      </c>
      <c r="D35" s="76"/>
      <c r="E35" s="76"/>
      <c r="F35" s="78">
        <f>SUM(F32:F34)</f>
        <v>149387</v>
      </c>
      <c r="G35" s="102"/>
    </row>
    <row r="36" spans="3:7" ht="12.75">
      <c r="C36" s="83" t="s">
        <v>214</v>
      </c>
      <c r="D36" s="83"/>
      <c r="E36" s="83"/>
      <c r="F36" s="84">
        <v>2802157</v>
      </c>
      <c r="G36" s="100"/>
    </row>
    <row r="37" spans="3:7" ht="12.75">
      <c r="C37" s="5" t="s">
        <v>215</v>
      </c>
      <c r="D37" s="11" t="s">
        <v>194</v>
      </c>
      <c r="E37" s="11"/>
      <c r="F37" s="75"/>
      <c r="G37" s="96"/>
    </row>
    <row r="38" spans="3:7" ht="12.75">
      <c r="C38" s="5"/>
      <c r="E38" s="11"/>
      <c r="F38" s="75"/>
      <c r="G38" s="96"/>
    </row>
    <row r="39" spans="3:7" ht="13.5" thickBot="1">
      <c r="C39" s="76" t="s">
        <v>216</v>
      </c>
      <c r="D39" s="76"/>
      <c r="E39" s="76"/>
      <c r="F39" s="78">
        <f>SUM(F36:F38)</f>
        <v>2802157</v>
      </c>
      <c r="G39" s="101"/>
    </row>
    <row r="40" spans="3:7" ht="12.75">
      <c r="C40" s="83" t="s">
        <v>217</v>
      </c>
      <c r="D40" s="83"/>
      <c r="E40" s="83"/>
      <c r="F40" s="84">
        <v>88768</v>
      </c>
      <c r="G40" s="99"/>
    </row>
    <row r="41" spans="3:7" ht="12.75">
      <c r="C41" s="5" t="s">
        <v>218</v>
      </c>
      <c r="D41" s="11" t="s">
        <v>194</v>
      </c>
      <c r="E41" s="11"/>
      <c r="F41" s="84"/>
      <c r="G41" s="96"/>
    </row>
    <row r="42" spans="3:7" ht="12.75">
      <c r="C42" s="5"/>
      <c r="D42" s="11"/>
      <c r="E42" s="11"/>
      <c r="F42" s="84"/>
      <c r="G42" s="96"/>
    </row>
    <row r="43" spans="3:7" ht="13.5" thickBot="1">
      <c r="C43" s="76" t="s">
        <v>219</v>
      </c>
      <c r="D43" s="76"/>
      <c r="E43" s="76"/>
      <c r="F43" s="78">
        <f>SUM(F40:F42)</f>
        <v>88768</v>
      </c>
      <c r="G43" s="101"/>
    </row>
    <row r="44" spans="3:7" ht="12.75">
      <c r="C44" s="90" t="s">
        <v>220</v>
      </c>
      <c r="D44" s="90"/>
      <c r="E44" s="90"/>
      <c r="F44" s="91">
        <v>919770</v>
      </c>
      <c r="G44" s="103"/>
    </row>
    <row r="45" spans="3:7" ht="12.75">
      <c r="C45" s="89" t="s">
        <v>221</v>
      </c>
      <c r="D45" s="11" t="s">
        <v>194</v>
      </c>
      <c r="E45" s="11"/>
      <c r="F45" s="84"/>
      <c r="G45" s="96"/>
    </row>
    <row r="46" spans="3:7" ht="12.75">
      <c r="C46" s="5"/>
      <c r="D46" s="11"/>
      <c r="E46" s="11"/>
      <c r="F46" s="75"/>
      <c r="G46" s="96"/>
    </row>
    <row r="47" spans="3:7" ht="13.5" thickBot="1">
      <c r="C47" s="76" t="s">
        <v>222</v>
      </c>
      <c r="D47" s="76"/>
      <c r="E47" s="76"/>
      <c r="F47" s="78">
        <f>SUM(F44:F46)</f>
        <v>919770</v>
      </c>
      <c r="G47" s="101"/>
    </row>
    <row r="48" spans="3:7" ht="12.75">
      <c r="C48" s="83" t="s">
        <v>223</v>
      </c>
      <c r="D48" s="11"/>
      <c r="E48" s="83"/>
      <c r="F48" s="84">
        <v>26603</v>
      </c>
      <c r="G48" s="99"/>
    </row>
    <row r="49" spans="3:7" ht="12.75">
      <c r="C49" s="5" t="s">
        <v>224</v>
      </c>
      <c r="D49" s="92" t="s">
        <v>194</v>
      </c>
      <c r="E49" s="11"/>
      <c r="F49" s="75"/>
      <c r="G49" s="96"/>
    </row>
    <row r="50" spans="3:7" ht="12.75">
      <c r="C50" s="5"/>
      <c r="D50" s="11"/>
      <c r="E50" s="11"/>
      <c r="F50" s="75"/>
      <c r="G50" s="96"/>
    </row>
    <row r="51" spans="3:7" ht="13.5" thickBot="1">
      <c r="C51" s="76" t="s">
        <v>225</v>
      </c>
      <c r="D51" s="76"/>
      <c r="E51" s="76"/>
      <c r="F51" s="78">
        <f>SUM(F48:F50)</f>
        <v>26603</v>
      </c>
      <c r="G51" s="101"/>
    </row>
    <row r="52" spans="3:7" ht="12.75">
      <c r="C52" s="83" t="s">
        <v>226</v>
      </c>
      <c r="D52" s="83"/>
      <c r="E52" s="83"/>
      <c r="F52" s="84">
        <v>197991</v>
      </c>
      <c r="G52" s="100"/>
    </row>
    <row r="53" spans="3:7" ht="12.75">
      <c r="C53" s="89" t="s">
        <v>227</v>
      </c>
      <c r="D53" s="11" t="s">
        <v>194</v>
      </c>
      <c r="E53" s="11"/>
      <c r="F53" s="81"/>
      <c r="G53" s="96"/>
    </row>
    <row r="54" spans="3:7" ht="12.75">
      <c r="C54" s="82"/>
      <c r="D54" s="79"/>
      <c r="E54" s="79"/>
      <c r="F54" s="81"/>
      <c r="G54" s="96"/>
    </row>
    <row r="55" spans="3:7" ht="13.5" thickBot="1">
      <c r="C55" s="76" t="s">
        <v>228</v>
      </c>
      <c r="D55" s="76"/>
      <c r="E55" s="76"/>
      <c r="F55" s="78">
        <f>SUM(F52:F54)</f>
        <v>197991</v>
      </c>
      <c r="G55" s="10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25" t="s">
        <v>22</v>
      </c>
      <c r="E5" s="1" t="str">
        <f>personal!G6</f>
        <v>13-17 februarie 2017</v>
      </c>
    </row>
    <row r="7" spans="1:6" ht="68.25" customHeight="1">
      <c r="A7" s="9" t="s">
        <v>9</v>
      </c>
      <c r="B7" s="9" t="s">
        <v>10</v>
      </c>
      <c r="C7" s="10" t="s">
        <v>11</v>
      </c>
      <c r="D7" s="9" t="s">
        <v>12</v>
      </c>
      <c r="E7" s="9" t="s">
        <v>13</v>
      </c>
      <c r="F7" s="9" t="s">
        <v>14</v>
      </c>
    </row>
    <row r="8" spans="1:6" ht="12.75">
      <c r="A8" s="32">
        <v>1</v>
      </c>
      <c r="B8" s="33" t="s">
        <v>23</v>
      </c>
      <c r="C8" s="34">
        <v>1326</v>
      </c>
      <c r="D8" s="34" t="s">
        <v>24</v>
      </c>
      <c r="E8" s="34" t="s">
        <v>25</v>
      </c>
      <c r="F8" s="35">
        <v>15332.24</v>
      </c>
    </row>
    <row r="9" spans="1:6" ht="12.75">
      <c r="A9" s="7">
        <v>2</v>
      </c>
      <c r="B9" s="36" t="s">
        <v>23</v>
      </c>
      <c r="C9" s="6">
        <v>1323</v>
      </c>
      <c r="D9" s="6" t="s">
        <v>26</v>
      </c>
      <c r="E9" s="6" t="s">
        <v>27</v>
      </c>
      <c r="F9" s="37">
        <v>2434.13</v>
      </c>
    </row>
    <row r="10" spans="1:6" ht="12.75">
      <c r="A10" s="7">
        <v>3</v>
      </c>
      <c r="B10" s="36" t="s">
        <v>23</v>
      </c>
      <c r="C10" s="6">
        <v>1324</v>
      </c>
      <c r="D10" s="6" t="s">
        <v>28</v>
      </c>
      <c r="E10" s="6" t="s">
        <v>29</v>
      </c>
      <c r="F10" s="37">
        <v>50</v>
      </c>
    </row>
    <row r="11" spans="1:6" ht="12.75">
      <c r="A11" s="7">
        <v>4</v>
      </c>
      <c r="B11" s="36" t="s">
        <v>23</v>
      </c>
      <c r="C11" s="6">
        <v>1325</v>
      </c>
      <c r="D11" s="6" t="s">
        <v>30</v>
      </c>
      <c r="E11" s="6" t="s">
        <v>31</v>
      </c>
      <c r="F11" s="37">
        <v>30</v>
      </c>
    </row>
    <row r="12" spans="1:6" ht="12.75">
      <c r="A12" s="7">
        <v>5</v>
      </c>
      <c r="B12" s="36" t="s">
        <v>23</v>
      </c>
      <c r="C12" s="6">
        <v>1328</v>
      </c>
      <c r="D12" s="6" t="s">
        <v>32</v>
      </c>
      <c r="E12" s="6" t="s">
        <v>33</v>
      </c>
      <c r="F12" s="37">
        <v>1436.93</v>
      </c>
    </row>
    <row r="13" spans="1:6" ht="12.75">
      <c r="A13" s="7">
        <v>6</v>
      </c>
      <c r="B13" s="36" t="s">
        <v>23</v>
      </c>
      <c r="C13" s="6">
        <v>1330</v>
      </c>
      <c r="D13" s="6" t="s">
        <v>34</v>
      </c>
      <c r="E13" s="6" t="s">
        <v>35</v>
      </c>
      <c r="F13" s="37">
        <v>1168.1</v>
      </c>
    </row>
    <row r="14" spans="1:6" ht="12.75">
      <c r="A14" s="7">
        <v>7</v>
      </c>
      <c r="B14" s="36" t="s">
        <v>23</v>
      </c>
      <c r="C14" s="6">
        <v>1331</v>
      </c>
      <c r="D14" s="6" t="s">
        <v>34</v>
      </c>
      <c r="E14" s="6" t="s">
        <v>35</v>
      </c>
      <c r="F14" s="37">
        <v>1855.48</v>
      </c>
    </row>
    <row r="15" spans="1:6" ht="12.75">
      <c r="A15" s="7">
        <f>A14+1</f>
        <v>8</v>
      </c>
      <c r="B15" s="36" t="s">
        <v>23</v>
      </c>
      <c r="C15" s="6">
        <v>1332</v>
      </c>
      <c r="D15" s="6" t="s">
        <v>34</v>
      </c>
      <c r="E15" s="6" t="s">
        <v>35</v>
      </c>
      <c r="F15" s="37">
        <v>1956.75</v>
      </c>
    </row>
    <row r="16" spans="1:6" ht="12.75">
      <c r="A16" s="7">
        <f aca="true" t="shared" si="0" ref="A16:A40">A15+1</f>
        <v>9</v>
      </c>
      <c r="B16" s="36" t="s">
        <v>23</v>
      </c>
      <c r="C16" s="6">
        <v>1327</v>
      </c>
      <c r="D16" s="6" t="s">
        <v>24</v>
      </c>
      <c r="E16" s="6" t="s">
        <v>36</v>
      </c>
      <c r="F16" s="37">
        <v>162.6</v>
      </c>
    </row>
    <row r="17" spans="1:6" ht="12.75">
      <c r="A17" s="7">
        <f t="shared" si="0"/>
        <v>10</v>
      </c>
      <c r="B17" s="36" t="s">
        <v>37</v>
      </c>
      <c r="C17" s="6">
        <v>1336</v>
      </c>
      <c r="D17" s="6" t="s">
        <v>38</v>
      </c>
      <c r="E17" s="6" t="s">
        <v>39</v>
      </c>
      <c r="F17" s="37">
        <v>2334.16</v>
      </c>
    </row>
    <row r="18" spans="1:6" ht="12.75">
      <c r="A18" s="7">
        <f t="shared" si="0"/>
        <v>11</v>
      </c>
      <c r="B18" s="36" t="s">
        <v>37</v>
      </c>
      <c r="C18" s="6">
        <v>1339</v>
      </c>
      <c r="D18" s="6" t="s">
        <v>40</v>
      </c>
      <c r="E18" s="6" t="s">
        <v>41</v>
      </c>
      <c r="F18" s="37">
        <v>238</v>
      </c>
    </row>
    <row r="19" spans="1:6" ht="12.75">
      <c r="A19" s="7">
        <f t="shared" si="0"/>
        <v>12</v>
      </c>
      <c r="B19" s="36" t="s">
        <v>42</v>
      </c>
      <c r="C19" s="6">
        <v>1343</v>
      </c>
      <c r="D19" s="6" t="s">
        <v>43</v>
      </c>
      <c r="E19" s="6" t="s">
        <v>44</v>
      </c>
      <c r="F19" s="37">
        <v>2689.98</v>
      </c>
    </row>
    <row r="20" spans="1:6" ht="12.75">
      <c r="A20" s="7">
        <f t="shared" si="0"/>
        <v>13</v>
      </c>
      <c r="B20" s="36" t="s">
        <v>42</v>
      </c>
      <c r="C20" s="6">
        <v>1345</v>
      </c>
      <c r="D20" s="6" t="s">
        <v>45</v>
      </c>
      <c r="E20" s="6" t="s">
        <v>46</v>
      </c>
      <c r="F20" s="37">
        <v>8878.88</v>
      </c>
    </row>
    <row r="21" spans="1:6" ht="12.75">
      <c r="A21" s="7">
        <f t="shared" si="0"/>
        <v>14</v>
      </c>
      <c r="B21" s="36" t="s">
        <v>42</v>
      </c>
      <c r="C21" s="6">
        <v>1344</v>
      </c>
      <c r="D21" s="6" t="s">
        <v>47</v>
      </c>
      <c r="E21" s="6" t="s">
        <v>48</v>
      </c>
      <c r="F21" s="37">
        <v>97547.29</v>
      </c>
    </row>
    <row r="22" spans="1:6" ht="12.75">
      <c r="A22" s="7">
        <f t="shared" si="0"/>
        <v>15</v>
      </c>
      <c r="B22" s="36" t="s">
        <v>42</v>
      </c>
      <c r="C22" s="6">
        <v>1338</v>
      </c>
      <c r="D22" s="6" t="s">
        <v>49</v>
      </c>
      <c r="E22" s="6" t="s">
        <v>50</v>
      </c>
      <c r="F22" s="37">
        <v>10472</v>
      </c>
    </row>
    <row r="23" spans="1:6" ht="12.75">
      <c r="A23" s="7">
        <f t="shared" si="0"/>
        <v>16</v>
      </c>
      <c r="B23" s="36" t="s">
        <v>42</v>
      </c>
      <c r="C23" s="6">
        <v>1337</v>
      </c>
      <c r="D23" s="6" t="s">
        <v>51</v>
      </c>
      <c r="E23" s="6" t="s">
        <v>52</v>
      </c>
      <c r="F23" s="37">
        <v>10174.5</v>
      </c>
    </row>
    <row r="24" spans="1:6" ht="12.75">
      <c r="A24" s="7">
        <f t="shared" si="0"/>
        <v>17</v>
      </c>
      <c r="B24" s="36" t="s">
        <v>42</v>
      </c>
      <c r="C24" s="6">
        <v>1341</v>
      </c>
      <c r="D24" s="6" t="s">
        <v>53</v>
      </c>
      <c r="E24" s="6" t="s">
        <v>54</v>
      </c>
      <c r="F24" s="37">
        <v>210</v>
      </c>
    </row>
    <row r="25" spans="1:6" ht="12.75">
      <c r="A25" s="7">
        <f t="shared" si="0"/>
        <v>18</v>
      </c>
      <c r="B25" s="36" t="s">
        <v>42</v>
      </c>
      <c r="C25" s="6">
        <v>1340</v>
      </c>
      <c r="D25" s="6" t="s">
        <v>55</v>
      </c>
      <c r="E25" s="6" t="s">
        <v>56</v>
      </c>
      <c r="F25" s="37">
        <v>654.5</v>
      </c>
    </row>
    <row r="26" spans="1:6" ht="12.75">
      <c r="A26" s="7">
        <f t="shared" si="0"/>
        <v>19</v>
      </c>
      <c r="B26" s="36" t="s">
        <v>42</v>
      </c>
      <c r="C26" s="6">
        <v>1342</v>
      </c>
      <c r="D26" s="6" t="s">
        <v>57</v>
      </c>
      <c r="E26" s="6" t="s">
        <v>58</v>
      </c>
      <c r="F26" s="37">
        <v>60.1</v>
      </c>
    </row>
    <row r="27" spans="1:6" ht="12.75">
      <c r="A27" s="7">
        <f t="shared" si="0"/>
        <v>20</v>
      </c>
      <c r="B27" s="36" t="s">
        <v>59</v>
      </c>
      <c r="C27" s="6">
        <v>1370</v>
      </c>
      <c r="D27" s="6" t="s">
        <v>38</v>
      </c>
      <c r="E27" s="6" t="s">
        <v>60</v>
      </c>
      <c r="F27" s="37">
        <v>8693.6</v>
      </c>
    </row>
    <row r="28" spans="1:6" ht="12.75">
      <c r="A28" s="7">
        <f t="shared" si="0"/>
        <v>21</v>
      </c>
      <c r="B28" s="36" t="s">
        <v>59</v>
      </c>
      <c r="C28" s="6">
        <v>1369</v>
      </c>
      <c r="D28" s="6" t="s">
        <v>61</v>
      </c>
      <c r="E28" s="6" t="s">
        <v>62</v>
      </c>
      <c r="F28" s="37">
        <v>5.32</v>
      </c>
    </row>
    <row r="29" spans="1:6" ht="12.75">
      <c r="A29" s="7">
        <f t="shared" si="0"/>
        <v>22</v>
      </c>
      <c r="B29" s="36" t="s">
        <v>59</v>
      </c>
      <c r="C29" s="6">
        <v>1364</v>
      </c>
      <c r="D29" s="6" t="s">
        <v>63</v>
      </c>
      <c r="E29" s="6" t="s">
        <v>64</v>
      </c>
      <c r="F29" s="37">
        <v>1091.97</v>
      </c>
    </row>
    <row r="30" spans="1:6" ht="12.75">
      <c r="A30" s="7">
        <f t="shared" si="0"/>
        <v>23</v>
      </c>
      <c r="B30" s="36" t="s">
        <v>59</v>
      </c>
      <c r="C30" s="6">
        <v>1368</v>
      </c>
      <c r="D30" s="6" t="s">
        <v>61</v>
      </c>
      <c r="E30" s="6" t="s">
        <v>65</v>
      </c>
      <c r="F30" s="37">
        <v>1497.39</v>
      </c>
    </row>
    <row r="31" spans="1:6" ht="12.75">
      <c r="A31" s="7">
        <f t="shared" si="0"/>
        <v>24</v>
      </c>
      <c r="B31" s="36" t="s">
        <v>59</v>
      </c>
      <c r="C31" s="6">
        <v>1359</v>
      </c>
      <c r="D31" s="6" t="s">
        <v>66</v>
      </c>
      <c r="E31" s="6" t="s">
        <v>67</v>
      </c>
      <c r="F31" s="37">
        <v>416.5</v>
      </c>
    </row>
    <row r="32" spans="1:6" ht="12.75">
      <c r="A32" s="7">
        <f t="shared" si="0"/>
        <v>25</v>
      </c>
      <c r="B32" s="36" t="s">
        <v>59</v>
      </c>
      <c r="C32" s="6">
        <v>1360</v>
      </c>
      <c r="D32" s="6" t="s">
        <v>68</v>
      </c>
      <c r="E32" s="6" t="s">
        <v>69</v>
      </c>
      <c r="F32" s="37">
        <v>30103.65</v>
      </c>
    </row>
    <row r="33" spans="1:6" ht="12.75">
      <c r="A33" s="7">
        <f t="shared" si="0"/>
        <v>26</v>
      </c>
      <c r="B33" s="36" t="s">
        <v>59</v>
      </c>
      <c r="C33" s="6">
        <v>1364</v>
      </c>
      <c r="D33" s="6" t="s">
        <v>57</v>
      </c>
      <c r="E33" s="6" t="s">
        <v>58</v>
      </c>
      <c r="F33" s="37">
        <v>509.32</v>
      </c>
    </row>
    <row r="34" spans="1:6" ht="12.75">
      <c r="A34" s="7">
        <f t="shared" si="0"/>
        <v>27</v>
      </c>
      <c r="B34" s="36" t="s">
        <v>59</v>
      </c>
      <c r="C34" s="6">
        <v>1378</v>
      </c>
      <c r="D34" s="6" t="s">
        <v>70</v>
      </c>
      <c r="E34" s="6" t="s">
        <v>71</v>
      </c>
      <c r="F34" s="37">
        <v>292</v>
      </c>
    </row>
    <row r="35" spans="1:6" ht="12.75">
      <c r="A35" s="7">
        <f t="shared" si="0"/>
        <v>28</v>
      </c>
      <c r="B35" s="36" t="s">
        <v>72</v>
      </c>
      <c r="C35" s="6">
        <v>1375</v>
      </c>
      <c r="D35" s="6" t="s">
        <v>73</v>
      </c>
      <c r="E35" s="6" t="s">
        <v>74</v>
      </c>
      <c r="F35" s="37">
        <v>880.6</v>
      </c>
    </row>
    <row r="36" spans="1:6" ht="12.75">
      <c r="A36" s="7">
        <f t="shared" si="0"/>
        <v>29</v>
      </c>
      <c r="B36" s="36" t="s">
        <v>72</v>
      </c>
      <c r="C36" s="6">
        <v>1374</v>
      </c>
      <c r="D36" s="6" t="s">
        <v>75</v>
      </c>
      <c r="E36" s="6" t="s">
        <v>35</v>
      </c>
      <c r="F36" s="37">
        <v>5984.28</v>
      </c>
    </row>
    <row r="37" spans="1:6" ht="12.75">
      <c r="A37" s="7">
        <f t="shared" si="0"/>
        <v>30</v>
      </c>
      <c r="B37" s="36" t="s">
        <v>72</v>
      </c>
      <c r="C37" s="6">
        <v>1373</v>
      </c>
      <c r="D37" s="6" t="s">
        <v>76</v>
      </c>
      <c r="E37" s="6" t="s">
        <v>35</v>
      </c>
      <c r="F37" s="37">
        <v>9795.96</v>
      </c>
    </row>
    <row r="38" spans="1:6" ht="12.75">
      <c r="A38" s="7">
        <f t="shared" si="0"/>
        <v>31</v>
      </c>
      <c r="B38" s="38" t="s">
        <v>72</v>
      </c>
      <c r="C38" s="39">
        <v>1372</v>
      </c>
      <c r="D38" s="39" t="s">
        <v>77</v>
      </c>
      <c r="E38" s="39" t="s">
        <v>78</v>
      </c>
      <c r="F38" s="40">
        <v>11067</v>
      </c>
    </row>
    <row r="39" spans="1:6" ht="12.75">
      <c r="A39" s="7">
        <f t="shared" si="0"/>
        <v>32</v>
      </c>
      <c r="B39" s="38" t="s">
        <v>72</v>
      </c>
      <c r="C39" s="39">
        <v>1371</v>
      </c>
      <c r="D39" s="39" t="s">
        <v>79</v>
      </c>
      <c r="E39" s="39" t="s">
        <v>80</v>
      </c>
      <c r="F39" s="40">
        <v>5948.81</v>
      </c>
    </row>
    <row r="40" spans="1:6" ht="13.5" thickBot="1">
      <c r="A40" s="7">
        <f t="shared" si="0"/>
        <v>33</v>
      </c>
      <c r="B40" s="38" t="s">
        <v>72</v>
      </c>
      <c r="C40" s="39">
        <v>1398</v>
      </c>
      <c r="D40" s="39" t="s">
        <v>81</v>
      </c>
      <c r="E40" s="39" t="s">
        <v>82</v>
      </c>
      <c r="F40" s="40">
        <v>350</v>
      </c>
    </row>
    <row r="41" spans="1:6" ht="13.5" thickBot="1">
      <c r="A41" s="41"/>
      <c r="B41" s="42"/>
      <c r="C41" s="43"/>
      <c r="D41" s="44"/>
      <c r="E41" s="45" t="s">
        <v>83</v>
      </c>
      <c r="F41" s="46">
        <f>SUM(F8:F40)</f>
        <v>234322.04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4"/>
  <sheetViews>
    <sheetView zoomScalePageLayoutView="0" workbookViewId="0" topLeftCell="A1">
      <selection activeCell="D7" sqref="D7"/>
    </sheetView>
  </sheetViews>
  <sheetFormatPr defaultColWidth="10.421875" defaultRowHeight="12.75"/>
  <cols>
    <col min="1" max="1" width="9.421875" style="12" customWidth="1"/>
    <col min="2" max="2" width="17.28125" style="12" customWidth="1"/>
    <col min="3" max="3" width="14.7109375" style="12" customWidth="1"/>
    <col min="4" max="4" width="24.7109375" style="12" customWidth="1"/>
    <col min="5" max="5" width="39.421875" style="70" customWidth="1"/>
    <col min="6" max="6" width="15.00390625" style="12" customWidth="1"/>
    <col min="7" max="16384" width="10.421875" style="12" customWidth="1"/>
  </cols>
  <sheetData>
    <row r="1" spans="1:6" ht="12.75">
      <c r="A1" s="14" t="s">
        <v>15</v>
      </c>
      <c r="B1" s="13"/>
      <c r="C1" s="15"/>
      <c r="D1" s="15"/>
      <c r="E1" s="63"/>
      <c r="F1" s="13"/>
    </row>
    <row r="2" spans="2:6" ht="12.75">
      <c r="B2" s="13"/>
      <c r="C2" s="13"/>
      <c r="D2" s="13"/>
      <c r="E2" s="63"/>
      <c r="F2" s="13"/>
    </row>
    <row r="3" spans="1:6" ht="12.75">
      <c r="A3" s="14" t="s">
        <v>16</v>
      </c>
      <c r="B3" s="15"/>
      <c r="C3" s="13"/>
      <c r="D3" s="15"/>
      <c r="E3" s="64"/>
      <c r="F3" s="13"/>
    </row>
    <row r="4" spans="1:6" ht="12.75">
      <c r="A4" s="14" t="s">
        <v>17</v>
      </c>
      <c r="B4" s="15"/>
      <c r="C4" s="13"/>
      <c r="D4" s="15"/>
      <c r="E4" s="63"/>
      <c r="F4" s="15"/>
    </row>
    <row r="5" spans="1:6" ht="12.75">
      <c r="A5" s="13"/>
      <c r="B5" s="15"/>
      <c r="C5" s="13"/>
      <c r="D5" s="13"/>
      <c r="E5" s="63"/>
      <c r="F5" s="13"/>
    </row>
    <row r="6" spans="1:6" ht="12.75">
      <c r="A6" s="13"/>
      <c r="B6" s="16"/>
      <c r="C6" s="25" t="s">
        <v>22</v>
      </c>
      <c r="D6" s="94" t="s">
        <v>229</v>
      </c>
      <c r="E6" s="63"/>
      <c r="F6" s="13"/>
    </row>
    <row r="7" spans="1:6" ht="12.75">
      <c r="A7" s="13"/>
      <c r="B7" s="13"/>
      <c r="C7" s="13"/>
      <c r="D7" s="13"/>
      <c r="E7" s="63"/>
      <c r="F7" s="13"/>
    </row>
    <row r="8" spans="1:6" ht="52.5">
      <c r="A8" s="17" t="s">
        <v>9</v>
      </c>
      <c r="B8" s="18" t="s">
        <v>10</v>
      </c>
      <c r="C8" s="19" t="s">
        <v>11</v>
      </c>
      <c r="D8" s="18" t="s">
        <v>18</v>
      </c>
      <c r="E8" s="19" t="s">
        <v>19</v>
      </c>
      <c r="F8" s="20" t="s">
        <v>20</v>
      </c>
    </row>
    <row r="9" spans="1:6" ht="13.5">
      <c r="A9" s="47">
        <v>1</v>
      </c>
      <c r="B9" s="48" t="s">
        <v>23</v>
      </c>
      <c r="C9" s="49">
        <v>22050</v>
      </c>
      <c r="D9" s="50" t="s">
        <v>92</v>
      </c>
      <c r="E9" s="65" t="s">
        <v>93</v>
      </c>
      <c r="F9" s="51">
        <v>150</v>
      </c>
    </row>
    <row r="10" spans="1:6" ht="13.5">
      <c r="A10" s="47">
        <v>2</v>
      </c>
      <c r="B10" s="48" t="s">
        <v>23</v>
      </c>
      <c r="C10" s="49">
        <v>22031</v>
      </c>
      <c r="D10" s="50" t="s">
        <v>92</v>
      </c>
      <c r="E10" s="65" t="s">
        <v>94</v>
      </c>
      <c r="F10" s="52">
        <v>500</v>
      </c>
    </row>
    <row r="11" spans="1:6" ht="13.5">
      <c r="A11" s="47">
        <f aca="true" t="shared" si="0" ref="A11:A74">A10+1</f>
        <v>3</v>
      </c>
      <c r="B11" s="48" t="s">
        <v>23</v>
      </c>
      <c r="C11" s="49">
        <v>22060</v>
      </c>
      <c r="D11" s="50" t="s">
        <v>87</v>
      </c>
      <c r="E11" s="65" t="s">
        <v>95</v>
      </c>
      <c r="F11" s="52">
        <v>888</v>
      </c>
    </row>
    <row r="12" spans="1:6" ht="27">
      <c r="A12" s="47">
        <f t="shared" si="0"/>
        <v>4</v>
      </c>
      <c r="B12" s="48" t="s">
        <v>23</v>
      </c>
      <c r="C12" s="49">
        <v>1335</v>
      </c>
      <c r="D12" s="50" t="s">
        <v>84</v>
      </c>
      <c r="E12" s="65" t="s">
        <v>96</v>
      </c>
      <c r="F12" s="52">
        <v>7356.77</v>
      </c>
    </row>
    <row r="13" spans="1:256" ht="27">
      <c r="A13" s="47">
        <f t="shared" si="0"/>
        <v>5</v>
      </c>
      <c r="B13" s="48" t="s">
        <v>23</v>
      </c>
      <c r="C13" s="49">
        <v>22051</v>
      </c>
      <c r="D13" s="50" t="s">
        <v>84</v>
      </c>
      <c r="E13" s="65" t="s">
        <v>97</v>
      </c>
      <c r="F13" s="52">
        <v>1864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27">
      <c r="A14" s="47">
        <f t="shared" si="0"/>
        <v>6</v>
      </c>
      <c r="B14" s="48" t="s">
        <v>23</v>
      </c>
      <c r="C14" s="49">
        <v>22049</v>
      </c>
      <c r="D14" s="50" t="s">
        <v>84</v>
      </c>
      <c r="E14" s="65" t="s">
        <v>98</v>
      </c>
      <c r="F14" s="52">
        <v>37247</v>
      </c>
    </row>
    <row r="15" spans="1:6" ht="27">
      <c r="A15" s="47">
        <f t="shared" si="0"/>
        <v>7</v>
      </c>
      <c r="B15" s="48" t="s">
        <v>23</v>
      </c>
      <c r="C15" s="49">
        <v>22039</v>
      </c>
      <c r="D15" s="50" t="s">
        <v>84</v>
      </c>
      <c r="E15" s="65" t="s">
        <v>99</v>
      </c>
      <c r="F15" s="52">
        <v>4100</v>
      </c>
    </row>
    <row r="16" spans="1:6" ht="13.5">
      <c r="A16" s="47">
        <f t="shared" si="0"/>
        <v>8</v>
      </c>
      <c r="B16" s="48" t="s">
        <v>23</v>
      </c>
      <c r="C16" s="49">
        <v>22038</v>
      </c>
      <c r="D16" s="50" t="s">
        <v>87</v>
      </c>
      <c r="E16" s="65" t="s">
        <v>100</v>
      </c>
      <c r="F16" s="52">
        <v>600</v>
      </c>
    </row>
    <row r="17" spans="1:6" ht="13.5">
      <c r="A17" s="47">
        <f t="shared" si="0"/>
        <v>9</v>
      </c>
      <c r="B17" s="48" t="s">
        <v>23</v>
      </c>
      <c r="C17" s="49">
        <v>22037</v>
      </c>
      <c r="D17" s="50" t="s">
        <v>87</v>
      </c>
      <c r="E17" s="65" t="s">
        <v>101</v>
      </c>
      <c r="F17" s="52">
        <v>3500</v>
      </c>
    </row>
    <row r="18" spans="1:6" ht="13.5">
      <c r="A18" s="47">
        <f t="shared" si="0"/>
        <v>10</v>
      </c>
      <c r="B18" s="48" t="s">
        <v>23</v>
      </c>
      <c r="C18" s="49">
        <v>22030</v>
      </c>
      <c r="D18" s="50" t="s">
        <v>92</v>
      </c>
      <c r="E18" s="65" t="s">
        <v>102</v>
      </c>
      <c r="F18" s="52">
        <v>100</v>
      </c>
    </row>
    <row r="19" spans="1:6" ht="13.5">
      <c r="A19" s="47">
        <f t="shared" si="0"/>
        <v>11</v>
      </c>
      <c r="B19" s="48" t="s">
        <v>23</v>
      </c>
      <c r="C19" s="49">
        <v>22034</v>
      </c>
      <c r="D19" s="50" t="s">
        <v>84</v>
      </c>
      <c r="E19" s="65" t="s">
        <v>103</v>
      </c>
      <c r="F19" s="52">
        <v>1300</v>
      </c>
    </row>
    <row r="20" spans="1:6" ht="27">
      <c r="A20" s="47">
        <f t="shared" si="0"/>
        <v>12</v>
      </c>
      <c r="B20" s="48" t="s">
        <v>23</v>
      </c>
      <c r="C20" s="49">
        <v>22041</v>
      </c>
      <c r="D20" s="50" t="s">
        <v>84</v>
      </c>
      <c r="E20" s="65" t="s">
        <v>104</v>
      </c>
      <c r="F20" s="52">
        <v>3855.56</v>
      </c>
    </row>
    <row r="21" spans="1:6" ht="27">
      <c r="A21" s="47">
        <f t="shared" si="0"/>
        <v>13</v>
      </c>
      <c r="B21" s="48" t="s">
        <v>23</v>
      </c>
      <c r="C21" s="49">
        <v>22040</v>
      </c>
      <c r="D21" s="50" t="s">
        <v>84</v>
      </c>
      <c r="E21" s="65" t="s">
        <v>105</v>
      </c>
      <c r="F21" s="52">
        <v>1240</v>
      </c>
    </row>
    <row r="22" spans="1:6" ht="13.5">
      <c r="A22" s="47">
        <f t="shared" si="0"/>
        <v>14</v>
      </c>
      <c r="B22" s="48" t="s">
        <v>23</v>
      </c>
      <c r="C22" s="49">
        <v>22054</v>
      </c>
      <c r="D22" s="50" t="s">
        <v>87</v>
      </c>
      <c r="E22" s="65" t="s">
        <v>106</v>
      </c>
      <c r="F22" s="52">
        <v>9500</v>
      </c>
    </row>
    <row r="23" spans="1:6" ht="27">
      <c r="A23" s="47">
        <f t="shared" si="0"/>
        <v>15</v>
      </c>
      <c r="B23" s="48" t="s">
        <v>23</v>
      </c>
      <c r="C23" s="49">
        <v>22058</v>
      </c>
      <c r="D23" s="50" t="s">
        <v>84</v>
      </c>
      <c r="E23" s="65" t="s">
        <v>107</v>
      </c>
      <c r="F23" s="52">
        <v>313</v>
      </c>
    </row>
    <row r="24" spans="1:6" ht="13.5">
      <c r="A24" s="47">
        <f t="shared" si="0"/>
        <v>16</v>
      </c>
      <c r="B24" s="48" t="s">
        <v>23</v>
      </c>
      <c r="C24" s="49">
        <v>22057</v>
      </c>
      <c r="D24" s="50" t="s">
        <v>87</v>
      </c>
      <c r="E24" s="66" t="s">
        <v>108</v>
      </c>
      <c r="F24" s="52">
        <v>4080</v>
      </c>
    </row>
    <row r="25" spans="1:6" ht="13.5">
      <c r="A25" s="47">
        <f t="shared" si="0"/>
        <v>17</v>
      </c>
      <c r="B25" s="48" t="s">
        <v>23</v>
      </c>
      <c r="C25" s="49">
        <v>22045</v>
      </c>
      <c r="D25" s="50" t="s">
        <v>87</v>
      </c>
      <c r="E25" s="66" t="s">
        <v>109</v>
      </c>
      <c r="F25" s="52">
        <v>300</v>
      </c>
    </row>
    <row r="26" spans="1:6" ht="27">
      <c r="A26" s="47">
        <f t="shared" si="0"/>
        <v>18</v>
      </c>
      <c r="B26" s="48" t="s">
        <v>23</v>
      </c>
      <c r="C26" s="49">
        <v>22044</v>
      </c>
      <c r="D26" s="50" t="s">
        <v>84</v>
      </c>
      <c r="E26" s="66" t="s">
        <v>110</v>
      </c>
      <c r="F26" s="52">
        <v>6188</v>
      </c>
    </row>
    <row r="27" spans="1:6" ht="13.5">
      <c r="A27" s="47">
        <f t="shared" si="0"/>
        <v>19</v>
      </c>
      <c r="B27" s="48" t="s">
        <v>23</v>
      </c>
      <c r="C27" s="49">
        <v>22036</v>
      </c>
      <c r="D27" s="50" t="s">
        <v>87</v>
      </c>
      <c r="E27" s="65" t="s">
        <v>111</v>
      </c>
      <c r="F27" s="52">
        <v>1240</v>
      </c>
    </row>
    <row r="28" spans="1:6" ht="13.5">
      <c r="A28" s="47">
        <f t="shared" si="0"/>
        <v>20</v>
      </c>
      <c r="B28" s="48" t="s">
        <v>23</v>
      </c>
      <c r="C28" s="49">
        <v>22042</v>
      </c>
      <c r="D28" s="50" t="s">
        <v>87</v>
      </c>
      <c r="E28" s="65" t="s">
        <v>112</v>
      </c>
      <c r="F28" s="52">
        <v>450</v>
      </c>
    </row>
    <row r="29" spans="1:6" ht="27">
      <c r="A29" s="47">
        <f t="shared" si="0"/>
        <v>21</v>
      </c>
      <c r="B29" s="48" t="s">
        <v>23</v>
      </c>
      <c r="C29" s="49">
        <v>22053</v>
      </c>
      <c r="D29" s="50" t="s">
        <v>84</v>
      </c>
      <c r="E29" s="65" t="s">
        <v>113</v>
      </c>
      <c r="F29" s="52">
        <v>1864</v>
      </c>
    </row>
    <row r="30" spans="1:6" ht="27">
      <c r="A30" s="47">
        <f t="shared" si="0"/>
        <v>22</v>
      </c>
      <c r="B30" s="48" t="s">
        <v>23</v>
      </c>
      <c r="C30" s="49">
        <v>22052</v>
      </c>
      <c r="D30" s="50" t="s">
        <v>84</v>
      </c>
      <c r="E30" s="65" t="s">
        <v>114</v>
      </c>
      <c r="F30" s="52">
        <v>1864</v>
      </c>
    </row>
    <row r="31" spans="1:6" ht="13.5">
      <c r="A31" s="47">
        <f t="shared" si="0"/>
        <v>23</v>
      </c>
      <c r="B31" s="48" t="s">
        <v>23</v>
      </c>
      <c r="C31" s="49">
        <v>22056</v>
      </c>
      <c r="D31" s="50" t="s">
        <v>87</v>
      </c>
      <c r="E31" s="65" t="s">
        <v>115</v>
      </c>
      <c r="F31" s="52">
        <v>750</v>
      </c>
    </row>
    <row r="32" spans="1:6" ht="13.5">
      <c r="A32" s="47">
        <f t="shared" si="0"/>
        <v>24</v>
      </c>
      <c r="B32" s="48" t="s">
        <v>23</v>
      </c>
      <c r="C32" s="49">
        <v>22055</v>
      </c>
      <c r="D32" s="50" t="s">
        <v>84</v>
      </c>
      <c r="E32" s="65" t="s">
        <v>116</v>
      </c>
      <c r="F32" s="52">
        <v>8354.22</v>
      </c>
    </row>
    <row r="33" spans="1:6" ht="27">
      <c r="A33" s="47">
        <f t="shared" si="0"/>
        <v>25</v>
      </c>
      <c r="B33" s="48" t="s">
        <v>23</v>
      </c>
      <c r="C33" s="49">
        <v>22043</v>
      </c>
      <c r="D33" s="50" t="s">
        <v>84</v>
      </c>
      <c r="E33" s="65" t="s">
        <v>117</v>
      </c>
      <c r="F33" s="52">
        <v>5828</v>
      </c>
    </row>
    <row r="34" spans="1:6" ht="13.5">
      <c r="A34" s="47">
        <f t="shared" si="0"/>
        <v>26</v>
      </c>
      <c r="B34" s="48" t="s">
        <v>23</v>
      </c>
      <c r="C34" s="49">
        <v>22061</v>
      </c>
      <c r="D34" s="50" t="s">
        <v>87</v>
      </c>
      <c r="E34" s="65" t="s">
        <v>118</v>
      </c>
      <c r="F34" s="52">
        <v>300</v>
      </c>
    </row>
    <row r="35" spans="1:6" ht="13.5">
      <c r="A35" s="47">
        <f t="shared" si="0"/>
        <v>27</v>
      </c>
      <c r="B35" s="48" t="s">
        <v>23</v>
      </c>
      <c r="C35" s="49">
        <v>22059</v>
      </c>
      <c r="D35" s="50" t="s">
        <v>84</v>
      </c>
      <c r="E35" s="65" t="s">
        <v>119</v>
      </c>
      <c r="F35" s="52">
        <v>3050</v>
      </c>
    </row>
    <row r="36" spans="1:6" ht="13.5">
      <c r="A36" s="47">
        <f t="shared" si="0"/>
        <v>28</v>
      </c>
      <c r="B36" s="48" t="s">
        <v>23</v>
      </c>
      <c r="C36" s="49">
        <v>22029</v>
      </c>
      <c r="D36" s="50" t="s">
        <v>92</v>
      </c>
      <c r="E36" s="65" t="s">
        <v>120</v>
      </c>
      <c r="F36" s="52">
        <v>300</v>
      </c>
    </row>
    <row r="37" spans="1:6" ht="13.5">
      <c r="A37" s="47">
        <f t="shared" si="0"/>
        <v>29</v>
      </c>
      <c r="B37" s="48" t="s">
        <v>23</v>
      </c>
      <c r="C37" s="49">
        <v>22048</v>
      </c>
      <c r="D37" s="50" t="s">
        <v>92</v>
      </c>
      <c r="E37" s="65" t="s">
        <v>121</v>
      </c>
      <c r="F37" s="52">
        <v>50</v>
      </c>
    </row>
    <row r="38" spans="1:6" ht="13.5">
      <c r="A38" s="47">
        <f t="shared" si="0"/>
        <v>30</v>
      </c>
      <c r="B38" s="48" t="s">
        <v>23</v>
      </c>
      <c r="C38" s="49">
        <v>22062</v>
      </c>
      <c r="D38" s="50" t="s">
        <v>84</v>
      </c>
      <c r="E38" s="65" t="s">
        <v>122</v>
      </c>
      <c r="F38" s="52">
        <v>1600</v>
      </c>
    </row>
    <row r="39" spans="1:6" ht="27">
      <c r="A39" s="47">
        <f t="shared" si="0"/>
        <v>31</v>
      </c>
      <c r="B39" s="48" t="s">
        <v>23</v>
      </c>
      <c r="C39" s="49">
        <v>22032</v>
      </c>
      <c r="D39" s="50" t="s">
        <v>84</v>
      </c>
      <c r="E39" s="65" t="s">
        <v>123</v>
      </c>
      <c r="F39" s="52">
        <v>2993.71</v>
      </c>
    </row>
    <row r="40" spans="1:6" ht="13.5">
      <c r="A40" s="47">
        <f t="shared" si="0"/>
        <v>32</v>
      </c>
      <c r="B40" s="48" t="s">
        <v>23</v>
      </c>
      <c r="C40" s="49">
        <v>22046</v>
      </c>
      <c r="D40" s="50" t="s">
        <v>92</v>
      </c>
      <c r="E40" s="65" t="s">
        <v>124</v>
      </c>
      <c r="F40" s="52">
        <v>100</v>
      </c>
    </row>
    <row r="41" spans="1:6" ht="13.5">
      <c r="A41" s="47">
        <f t="shared" si="0"/>
        <v>33</v>
      </c>
      <c r="B41" s="48" t="s">
        <v>37</v>
      </c>
      <c r="C41" s="49">
        <v>22063</v>
      </c>
      <c r="D41" s="50" t="s">
        <v>92</v>
      </c>
      <c r="E41" s="65" t="s">
        <v>125</v>
      </c>
      <c r="F41" s="52">
        <v>200</v>
      </c>
    </row>
    <row r="42" spans="1:6" ht="13.5">
      <c r="A42" s="47">
        <f t="shared" si="0"/>
        <v>34</v>
      </c>
      <c r="B42" s="48" t="s">
        <v>37</v>
      </c>
      <c r="C42" s="49">
        <v>22068</v>
      </c>
      <c r="D42" s="50" t="s">
        <v>92</v>
      </c>
      <c r="E42" s="65" t="s">
        <v>126</v>
      </c>
      <c r="F42" s="52">
        <v>50</v>
      </c>
    </row>
    <row r="43" spans="1:6" ht="13.5">
      <c r="A43" s="47">
        <f t="shared" si="0"/>
        <v>35</v>
      </c>
      <c r="B43" s="48" t="s">
        <v>37</v>
      </c>
      <c r="C43" s="49">
        <v>22065</v>
      </c>
      <c r="D43" s="50" t="s">
        <v>84</v>
      </c>
      <c r="E43" s="65" t="s">
        <v>127</v>
      </c>
      <c r="F43" s="52">
        <v>13100</v>
      </c>
    </row>
    <row r="44" spans="1:6" ht="13.5">
      <c r="A44" s="47">
        <f t="shared" si="0"/>
        <v>36</v>
      </c>
      <c r="B44" s="48" t="s">
        <v>37</v>
      </c>
      <c r="C44" s="49">
        <v>22070</v>
      </c>
      <c r="D44" s="50" t="s">
        <v>92</v>
      </c>
      <c r="E44" s="65" t="s">
        <v>128</v>
      </c>
      <c r="F44" s="52">
        <v>100</v>
      </c>
    </row>
    <row r="45" spans="1:6" ht="13.5">
      <c r="A45" s="47">
        <f t="shared" si="0"/>
        <v>37</v>
      </c>
      <c r="B45" s="48" t="s">
        <v>37</v>
      </c>
      <c r="C45" s="49">
        <v>22069</v>
      </c>
      <c r="D45" s="50" t="s">
        <v>92</v>
      </c>
      <c r="E45" s="65" t="s">
        <v>129</v>
      </c>
      <c r="F45" s="52">
        <v>300</v>
      </c>
    </row>
    <row r="46" spans="1:6" ht="13.5">
      <c r="A46" s="47">
        <f t="shared" si="0"/>
        <v>38</v>
      </c>
      <c r="B46" s="48" t="s">
        <v>37</v>
      </c>
      <c r="C46" s="49">
        <v>22066</v>
      </c>
      <c r="D46" s="50" t="s">
        <v>92</v>
      </c>
      <c r="E46" s="65" t="s">
        <v>130</v>
      </c>
      <c r="F46" s="52">
        <v>100</v>
      </c>
    </row>
    <row r="47" spans="1:6" ht="13.5">
      <c r="A47" s="47">
        <f t="shared" si="0"/>
        <v>39</v>
      </c>
      <c r="B47" s="48" t="s">
        <v>37</v>
      </c>
      <c r="C47" s="49">
        <v>22067</v>
      </c>
      <c r="D47" s="50" t="s">
        <v>84</v>
      </c>
      <c r="E47" s="65" t="s">
        <v>131</v>
      </c>
      <c r="F47" s="52">
        <v>1250</v>
      </c>
    </row>
    <row r="48" spans="1:6" ht="27">
      <c r="A48" s="47">
        <f t="shared" si="0"/>
        <v>40</v>
      </c>
      <c r="B48" s="48" t="s">
        <v>37</v>
      </c>
      <c r="C48" s="49">
        <v>22071</v>
      </c>
      <c r="D48" s="50" t="s">
        <v>84</v>
      </c>
      <c r="E48" s="65" t="s">
        <v>132</v>
      </c>
      <c r="F48" s="52">
        <v>18200.74</v>
      </c>
    </row>
    <row r="49" spans="1:6" ht="13.5">
      <c r="A49" s="47">
        <f t="shared" si="0"/>
        <v>41</v>
      </c>
      <c r="B49" s="48" t="s">
        <v>42</v>
      </c>
      <c r="C49" s="49">
        <v>22097</v>
      </c>
      <c r="D49" s="50" t="s">
        <v>84</v>
      </c>
      <c r="E49" s="65" t="s">
        <v>133</v>
      </c>
      <c r="F49" s="52">
        <v>360</v>
      </c>
    </row>
    <row r="50" spans="1:6" ht="13.5">
      <c r="A50" s="47">
        <f t="shared" si="0"/>
        <v>42</v>
      </c>
      <c r="B50" s="48" t="s">
        <v>42</v>
      </c>
      <c r="C50" s="49">
        <v>22084</v>
      </c>
      <c r="D50" s="50" t="s">
        <v>84</v>
      </c>
      <c r="E50" s="65" t="s">
        <v>134</v>
      </c>
      <c r="F50" s="52">
        <v>1020</v>
      </c>
    </row>
    <row r="51" spans="1:6" ht="27">
      <c r="A51" s="47">
        <f t="shared" si="0"/>
        <v>43</v>
      </c>
      <c r="B51" s="48" t="s">
        <v>42</v>
      </c>
      <c r="C51" s="49">
        <v>22047</v>
      </c>
      <c r="D51" s="50" t="s">
        <v>84</v>
      </c>
      <c r="E51" s="65" t="s">
        <v>135</v>
      </c>
      <c r="F51" s="52">
        <v>19014.8</v>
      </c>
    </row>
    <row r="52" spans="1:6" ht="27">
      <c r="A52" s="47">
        <f t="shared" si="0"/>
        <v>44</v>
      </c>
      <c r="B52" s="48" t="s">
        <v>42</v>
      </c>
      <c r="C52" s="49">
        <v>1357</v>
      </c>
      <c r="D52" s="50" t="s">
        <v>92</v>
      </c>
      <c r="E52" s="65" t="s">
        <v>136</v>
      </c>
      <c r="F52" s="52">
        <v>3275</v>
      </c>
    </row>
    <row r="53" spans="1:6" ht="13.5">
      <c r="A53" s="47">
        <f t="shared" si="0"/>
        <v>45</v>
      </c>
      <c r="B53" s="48" t="s">
        <v>42</v>
      </c>
      <c r="C53" s="49">
        <v>22104</v>
      </c>
      <c r="D53" s="50" t="s">
        <v>92</v>
      </c>
      <c r="E53" s="65" t="s">
        <v>137</v>
      </c>
      <c r="F53" s="52">
        <v>100</v>
      </c>
    </row>
    <row r="54" spans="1:6" ht="13.5">
      <c r="A54" s="47">
        <f t="shared" si="0"/>
        <v>46</v>
      </c>
      <c r="B54" s="48" t="s">
        <v>42</v>
      </c>
      <c r="C54" s="49">
        <v>22103</v>
      </c>
      <c r="D54" s="50" t="s">
        <v>92</v>
      </c>
      <c r="E54" s="65" t="s">
        <v>138</v>
      </c>
      <c r="F54" s="52">
        <v>260</v>
      </c>
    </row>
    <row r="55" spans="1:6" ht="13.5">
      <c r="A55" s="47">
        <f t="shared" si="0"/>
        <v>47</v>
      </c>
      <c r="B55" s="48" t="s">
        <v>42</v>
      </c>
      <c r="C55" s="49">
        <v>22102</v>
      </c>
      <c r="D55" s="50" t="s">
        <v>92</v>
      </c>
      <c r="E55" s="65" t="s">
        <v>139</v>
      </c>
      <c r="F55" s="52">
        <v>10</v>
      </c>
    </row>
    <row r="56" spans="1:6" ht="13.5">
      <c r="A56" s="47">
        <f t="shared" si="0"/>
        <v>48</v>
      </c>
      <c r="B56" s="48" t="s">
        <v>42</v>
      </c>
      <c r="C56" s="49">
        <v>22091</v>
      </c>
      <c r="D56" s="50" t="s">
        <v>92</v>
      </c>
      <c r="E56" s="65" t="s">
        <v>140</v>
      </c>
      <c r="F56" s="52">
        <v>100</v>
      </c>
    </row>
    <row r="57" spans="1:6" ht="13.5">
      <c r="A57" s="47">
        <f t="shared" si="0"/>
        <v>49</v>
      </c>
      <c r="B57" s="48" t="s">
        <v>42</v>
      </c>
      <c r="C57" s="49">
        <v>22072</v>
      </c>
      <c r="D57" s="50" t="s">
        <v>87</v>
      </c>
      <c r="E57" s="65" t="s">
        <v>141</v>
      </c>
      <c r="F57" s="52">
        <v>1050</v>
      </c>
    </row>
    <row r="58" spans="1:6" ht="13.5">
      <c r="A58" s="47">
        <f t="shared" si="0"/>
        <v>50</v>
      </c>
      <c r="B58" s="48" t="s">
        <v>42</v>
      </c>
      <c r="C58" s="49">
        <v>22100</v>
      </c>
      <c r="D58" s="50" t="s">
        <v>84</v>
      </c>
      <c r="E58" s="65" t="s">
        <v>142</v>
      </c>
      <c r="F58" s="52">
        <v>1020</v>
      </c>
    </row>
    <row r="59" spans="1:6" ht="13.5">
      <c r="A59" s="47">
        <f t="shared" si="0"/>
        <v>51</v>
      </c>
      <c r="B59" s="48" t="s">
        <v>42</v>
      </c>
      <c r="C59" s="49">
        <v>22099</v>
      </c>
      <c r="D59" s="50" t="s">
        <v>87</v>
      </c>
      <c r="E59" s="65" t="s">
        <v>143</v>
      </c>
      <c r="F59" s="52">
        <v>3050</v>
      </c>
    </row>
    <row r="60" spans="1:6" ht="13.5">
      <c r="A60" s="47">
        <f t="shared" si="0"/>
        <v>52</v>
      </c>
      <c r="B60" s="48" t="s">
        <v>42</v>
      </c>
      <c r="C60" s="49">
        <v>22088</v>
      </c>
      <c r="D60" s="50" t="s">
        <v>92</v>
      </c>
      <c r="E60" s="65" t="s">
        <v>144</v>
      </c>
      <c r="F60" s="52">
        <v>100</v>
      </c>
    </row>
    <row r="61" spans="1:6" ht="13.5">
      <c r="A61" s="47">
        <f t="shared" si="0"/>
        <v>53</v>
      </c>
      <c r="B61" s="48" t="s">
        <v>42</v>
      </c>
      <c r="C61" s="49">
        <v>22064</v>
      </c>
      <c r="D61" s="50" t="s">
        <v>92</v>
      </c>
      <c r="E61" s="65" t="s">
        <v>145</v>
      </c>
      <c r="F61" s="52">
        <v>200</v>
      </c>
    </row>
    <row r="62" spans="1:6" ht="13.5">
      <c r="A62" s="47">
        <f t="shared" si="0"/>
        <v>54</v>
      </c>
      <c r="B62" s="48" t="s">
        <v>42</v>
      </c>
      <c r="C62" s="49">
        <v>22107</v>
      </c>
      <c r="D62" s="50" t="s">
        <v>92</v>
      </c>
      <c r="E62" s="65" t="s">
        <v>146</v>
      </c>
      <c r="F62" s="52">
        <v>100</v>
      </c>
    </row>
    <row r="63" spans="1:6" ht="13.5">
      <c r="A63" s="47">
        <f t="shared" si="0"/>
        <v>55</v>
      </c>
      <c r="B63" s="48" t="s">
        <v>42</v>
      </c>
      <c r="C63" s="49">
        <v>22090</v>
      </c>
      <c r="D63" s="50" t="s">
        <v>92</v>
      </c>
      <c r="E63" s="65" t="s">
        <v>147</v>
      </c>
      <c r="F63" s="52">
        <v>60</v>
      </c>
    </row>
    <row r="64" spans="1:6" ht="13.5">
      <c r="A64" s="47">
        <f t="shared" si="0"/>
        <v>56</v>
      </c>
      <c r="B64" s="48" t="s">
        <v>42</v>
      </c>
      <c r="C64" s="49">
        <v>22089</v>
      </c>
      <c r="D64" s="50" t="s">
        <v>92</v>
      </c>
      <c r="E64" s="65" t="s">
        <v>148</v>
      </c>
      <c r="F64" s="52">
        <v>500</v>
      </c>
    </row>
    <row r="65" spans="1:6" ht="13.5">
      <c r="A65" s="47">
        <f t="shared" si="0"/>
        <v>57</v>
      </c>
      <c r="B65" s="48" t="s">
        <v>42</v>
      </c>
      <c r="C65" s="49">
        <v>22106</v>
      </c>
      <c r="D65" s="50" t="s">
        <v>92</v>
      </c>
      <c r="E65" s="65" t="s">
        <v>149</v>
      </c>
      <c r="F65" s="52">
        <v>100</v>
      </c>
    </row>
    <row r="66" spans="1:6" ht="13.5">
      <c r="A66" s="47">
        <f t="shared" si="0"/>
        <v>58</v>
      </c>
      <c r="B66" s="48" t="s">
        <v>42</v>
      </c>
      <c r="C66" s="49">
        <v>22105</v>
      </c>
      <c r="D66" s="50" t="s">
        <v>92</v>
      </c>
      <c r="E66" s="65" t="s">
        <v>150</v>
      </c>
      <c r="F66" s="52">
        <v>100</v>
      </c>
    </row>
    <row r="67" spans="1:6" ht="13.5">
      <c r="A67" s="47">
        <f t="shared" si="0"/>
        <v>59</v>
      </c>
      <c r="B67" s="48" t="s">
        <v>42</v>
      </c>
      <c r="C67" s="49">
        <v>21934</v>
      </c>
      <c r="D67" s="50" t="s">
        <v>84</v>
      </c>
      <c r="E67" s="65" t="s">
        <v>151</v>
      </c>
      <c r="F67" s="52">
        <v>2545.05</v>
      </c>
    </row>
    <row r="68" spans="1:6" ht="13.5">
      <c r="A68" s="47">
        <f t="shared" si="0"/>
        <v>60</v>
      </c>
      <c r="B68" s="48" t="s">
        <v>42</v>
      </c>
      <c r="C68" s="49">
        <v>22086</v>
      </c>
      <c r="D68" s="50" t="s">
        <v>84</v>
      </c>
      <c r="E68" s="65" t="s">
        <v>152</v>
      </c>
      <c r="F68" s="52">
        <v>11999.99</v>
      </c>
    </row>
    <row r="69" spans="1:6" ht="13.5">
      <c r="A69" s="47">
        <f t="shared" si="0"/>
        <v>61</v>
      </c>
      <c r="B69" s="48" t="s">
        <v>42</v>
      </c>
      <c r="C69" s="49">
        <v>22083</v>
      </c>
      <c r="D69" s="50" t="s">
        <v>84</v>
      </c>
      <c r="E69" s="65" t="s">
        <v>153</v>
      </c>
      <c r="F69" s="52">
        <v>1000</v>
      </c>
    </row>
    <row r="70" spans="1:6" ht="13.5">
      <c r="A70" s="47">
        <f t="shared" si="0"/>
        <v>62</v>
      </c>
      <c r="B70" s="48" t="s">
        <v>42</v>
      </c>
      <c r="C70" s="49">
        <v>22087</v>
      </c>
      <c r="D70" s="50" t="s">
        <v>84</v>
      </c>
      <c r="E70" s="67" t="s">
        <v>154</v>
      </c>
      <c r="F70" s="52">
        <v>200</v>
      </c>
    </row>
    <row r="71" spans="1:6" ht="13.5">
      <c r="A71" s="47">
        <f t="shared" si="0"/>
        <v>63</v>
      </c>
      <c r="B71" s="48" t="s">
        <v>42</v>
      </c>
      <c r="C71" s="49">
        <v>22095</v>
      </c>
      <c r="D71" s="50" t="s">
        <v>84</v>
      </c>
      <c r="E71" s="65" t="s">
        <v>155</v>
      </c>
      <c r="F71" s="52">
        <v>4100</v>
      </c>
    </row>
    <row r="72" spans="1:6" ht="13.5">
      <c r="A72" s="47">
        <f t="shared" si="0"/>
        <v>64</v>
      </c>
      <c r="B72" s="48" t="s">
        <v>42</v>
      </c>
      <c r="C72" s="49">
        <v>22096</v>
      </c>
      <c r="D72" s="50" t="s">
        <v>84</v>
      </c>
      <c r="E72" s="65" t="s">
        <v>156</v>
      </c>
      <c r="F72" s="52">
        <v>150</v>
      </c>
    </row>
    <row r="73" spans="1:6" ht="27">
      <c r="A73" s="47">
        <f t="shared" si="0"/>
        <v>65</v>
      </c>
      <c r="B73" s="48" t="s">
        <v>42</v>
      </c>
      <c r="C73" s="49">
        <v>22098</v>
      </c>
      <c r="D73" s="50" t="s">
        <v>84</v>
      </c>
      <c r="E73" s="65" t="s">
        <v>157</v>
      </c>
      <c r="F73" s="52">
        <v>24</v>
      </c>
    </row>
    <row r="74" spans="1:6" ht="13.5">
      <c r="A74" s="47">
        <f t="shared" si="0"/>
        <v>66</v>
      </c>
      <c r="B74" s="48" t="s">
        <v>59</v>
      </c>
      <c r="C74" s="49">
        <v>22123</v>
      </c>
      <c r="D74" s="50" t="s">
        <v>92</v>
      </c>
      <c r="E74" s="65" t="s">
        <v>158</v>
      </c>
      <c r="F74" s="52">
        <v>100</v>
      </c>
    </row>
    <row r="75" spans="1:6" ht="13.5">
      <c r="A75" s="47">
        <f aca="true" t="shared" si="1" ref="A75:A113">A74+1</f>
        <v>67</v>
      </c>
      <c r="B75" s="48" t="s">
        <v>59</v>
      </c>
      <c r="C75" s="49">
        <v>22117</v>
      </c>
      <c r="D75" s="50" t="s">
        <v>87</v>
      </c>
      <c r="E75" s="65" t="s">
        <v>159</v>
      </c>
      <c r="F75" s="52">
        <v>3303.47</v>
      </c>
    </row>
    <row r="76" spans="1:6" ht="13.5">
      <c r="A76" s="47">
        <f t="shared" si="1"/>
        <v>68</v>
      </c>
      <c r="B76" s="48" t="s">
        <v>59</v>
      </c>
      <c r="C76" s="49">
        <v>22119</v>
      </c>
      <c r="D76" s="50" t="s">
        <v>87</v>
      </c>
      <c r="E76" s="65" t="s">
        <v>160</v>
      </c>
      <c r="F76" s="52">
        <v>172.5</v>
      </c>
    </row>
    <row r="77" spans="1:6" ht="13.5">
      <c r="A77" s="47">
        <f t="shared" si="1"/>
        <v>69</v>
      </c>
      <c r="B77" s="48" t="s">
        <v>59</v>
      </c>
      <c r="C77" s="49">
        <v>22108</v>
      </c>
      <c r="D77" s="50" t="s">
        <v>84</v>
      </c>
      <c r="E77" s="65" t="s">
        <v>161</v>
      </c>
      <c r="F77" s="52">
        <v>5199</v>
      </c>
    </row>
    <row r="78" spans="1:6" ht="13.5">
      <c r="A78" s="47">
        <f t="shared" si="1"/>
        <v>70</v>
      </c>
      <c r="B78" s="48" t="s">
        <v>59</v>
      </c>
      <c r="C78" s="49">
        <v>22127</v>
      </c>
      <c r="D78" s="50" t="s">
        <v>87</v>
      </c>
      <c r="E78" s="65" t="s">
        <v>162</v>
      </c>
      <c r="F78" s="52">
        <v>496</v>
      </c>
    </row>
    <row r="79" spans="1:6" ht="13.5">
      <c r="A79" s="47">
        <f t="shared" si="1"/>
        <v>71</v>
      </c>
      <c r="B79" s="48" t="s">
        <v>59</v>
      </c>
      <c r="C79" s="49">
        <v>22129</v>
      </c>
      <c r="D79" s="50" t="s">
        <v>84</v>
      </c>
      <c r="E79" s="65" t="s">
        <v>163</v>
      </c>
      <c r="F79" s="52">
        <v>25324</v>
      </c>
    </row>
    <row r="80" spans="1:6" ht="27">
      <c r="A80" s="47">
        <f t="shared" si="1"/>
        <v>72</v>
      </c>
      <c r="B80" s="48" t="s">
        <v>59</v>
      </c>
      <c r="C80" s="49">
        <v>22124</v>
      </c>
      <c r="D80" s="50" t="s">
        <v>92</v>
      </c>
      <c r="E80" s="65" t="s">
        <v>164</v>
      </c>
      <c r="F80" s="52">
        <v>170</v>
      </c>
    </row>
    <row r="81" spans="1:6" ht="13.5">
      <c r="A81" s="47">
        <f t="shared" si="1"/>
        <v>73</v>
      </c>
      <c r="B81" s="48" t="s">
        <v>59</v>
      </c>
      <c r="C81" s="49">
        <v>22125</v>
      </c>
      <c r="D81" s="50" t="s">
        <v>92</v>
      </c>
      <c r="E81" s="65" t="s">
        <v>165</v>
      </c>
      <c r="F81" s="52">
        <v>100</v>
      </c>
    </row>
    <row r="82" spans="1:6" ht="13.5">
      <c r="A82" s="47">
        <f t="shared" si="1"/>
        <v>74</v>
      </c>
      <c r="B82" s="48" t="s">
        <v>59</v>
      </c>
      <c r="C82" s="49">
        <v>22126</v>
      </c>
      <c r="D82" s="50" t="s">
        <v>92</v>
      </c>
      <c r="E82" s="65" t="s">
        <v>166</v>
      </c>
      <c r="F82" s="52">
        <v>100</v>
      </c>
    </row>
    <row r="83" spans="1:6" ht="13.5">
      <c r="A83" s="47">
        <f t="shared" si="1"/>
        <v>75</v>
      </c>
      <c r="B83" s="48" t="s">
        <v>59</v>
      </c>
      <c r="C83" s="49">
        <v>22122</v>
      </c>
      <c r="D83" s="50" t="s">
        <v>92</v>
      </c>
      <c r="E83" s="65" t="s">
        <v>167</v>
      </c>
      <c r="F83" s="52">
        <v>100</v>
      </c>
    </row>
    <row r="84" spans="1:6" ht="13.5">
      <c r="A84" s="47">
        <f t="shared" si="1"/>
        <v>76</v>
      </c>
      <c r="B84" s="48" t="s">
        <v>59</v>
      </c>
      <c r="C84" s="49">
        <v>22130</v>
      </c>
      <c r="D84" s="50" t="s">
        <v>87</v>
      </c>
      <c r="E84" s="65" t="s">
        <v>168</v>
      </c>
      <c r="F84" s="52">
        <v>2150</v>
      </c>
    </row>
    <row r="85" spans="1:6" ht="13.5">
      <c r="A85" s="47">
        <f t="shared" si="1"/>
        <v>77</v>
      </c>
      <c r="B85" s="48" t="s">
        <v>59</v>
      </c>
      <c r="C85" s="49">
        <v>22131</v>
      </c>
      <c r="D85" s="50" t="s">
        <v>87</v>
      </c>
      <c r="E85" s="65" t="s">
        <v>168</v>
      </c>
      <c r="F85" s="52">
        <v>2150</v>
      </c>
    </row>
    <row r="86" spans="1:6" ht="13.5">
      <c r="A86" s="47">
        <f t="shared" si="1"/>
        <v>78</v>
      </c>
      <c r="B86" s="48" t="s">
        <v>59</v>
      </c>
      <c r="C86" s="49">
        <v>22121</v>
      </c>
      <c r="D86" s="50" t="s">
        <v>92</v>
      </c>
      <c r="E86" s="65" t="s">
        <v>169</v>
      </c>
      <c r="F86" s="52">
        <v>30</v>
      </c>
    </row>
    <row r="87" spans="1:6" ht="13.5">
      <c r="A87" s="47">
        <f t="shared" si="1"/>
        <v>79</v>
      </c>
      <c r="B87" s="48" t="s">
        <v>59</v>
      </c>
      <c r="C87" s="49">
        <v>22120</v>
      </c>
      <c r="D87" s="50" t="s">
        <v>87</v>
      </c>
      <c r="E87" s="65" t="s">
        <v>170</v>
      </c>
      <c r="F87" s="52">
        <v>250</v>
      </c>
    </row>
    <row r="88" spans="1:6" ht="13.5">
      <c r="A88" s="47">
        <f t="shared" si="1"/>
        <v>80</v>
      </c>
      <c r="B88" s="48" t="s">
        <v>72</v>
      </c>
      <c r="C88" s="49">
        <v>22148</v>
      </c>
      <c r="D88" s="50" t="s">
        <v>87</v>
      </c>
      <c r="E88" s="65" t="s">
        <v>171</v>
      </c>
      <c r="F88" s="52">
        <v>500</v>
      </c>
    </row>
    <row r="89" spans="1:6" ht="13.5">
      <c r="A89" s="47">
        <f t="shared" si="1"/>
        <v>81</v>
      </c>
      <c r="B89" s="48" t="s">
        <v>72</v>
      </c>
      <c r="C89" s="49">
        <v>22134</v>
      </c>
      <c r="D89" s="50" t="s">
        <v>92</v>
      </c>
      <c r="E89" s="65" t="s">
        <v>172</v>
      </c>
      <c r="F89" s="52">
        <v>300</v>
      </c>
    </row>
    <row r="90" spans="1:6" ht="13.5">
      <c r="A90" s="47">
        <f t="shared" si="1"/>
        <v>82</v>
      </c>
      <c r="B90" s="48" t="s">
        <v>72</v>
      </c>
      <c r="C90" s="49">
        <v>22133</v>
      </c>
      <c r="D90" s="50" t="s">
        <v>92</v>
      </c>
      <c r="E90" s="65" t="s">
        <v>173</v>
      </c>
      <c r="F90" s="52">
        <v>50</v>
      </c>
    </row>
    <row r="91" spans="1:6" ht="13.5">
      <c r="A91" s="47">
        <f t="shared" si="1"/>
        <v>83</v>
      </c>
      <c r="B91" s="48" t="s">
        <v>72</v>
      </c>
      <c r="C91" s="49">
        <v>22132</v>
      </c>
      <c r="D91" s="50" t="s">
        <v>92</v>
      </c>
      <c r="E91" s="65" t="s">
        <v>174</v>
      </c>
      <c r="F91" s="52">
        <v>100</v>
      </c>
    </row>
    <row r="92" spans="1:6" ht="13.5">
      <c r="A92" s="47">
        <f t="shared" si="1"/>
        <v>84</v>
      </c>
      <c r="B92" s="48" t="s">
        <v>72</v>
      </c>
      <c r="C92" s="49">
        <v>22135</v>
      </c>
      <c r="D92" s="50" t="s">
        <v>87</v>
      </c>
      <c r="E92" s="65" t="s">
        <v>175</v>
      </c>
      <c r="F92" s="52">
        <v>470.6</v>
      </c>
    </row>
    <row r="93" spans="1:6" ht="13.5">
      <c r="A93" s="47">
        <f t="shared" si="1"/>
        <v>85</v>
      </c>
      <c r="B93" s="48" t="s">
        <v>72</v>
      </c>
      <c r="C93" s="49">
        <v>22142</v>
      </c>
      <c r="D93" s="50" t="s">
        <v>84</v>
      </c>
      <c r="E93" s="65" t="s">
        <v>176</v>
      </c>
      <c r="F93" s="52">
        <v>4050</v>
      </c>
    </row>
    <row r="94" spans="1:6" ht="13.5">
      <c r="A94" s="47">
        <f t="shared" si="1"/>
        <v>86</v>
      </c>
      <c r="B94" s="48" t="s">
        <v>72</v>
      </c>
      <c r="C94" s="49">
        <v>22143</v>
      </c>
      <c r="D94" s="50" t="s">
        <v>87</v>
      </c>
      <c r="E94" s="65" t="s">
        <v>177</v>
      </c>
      <c r="F94" s="52">
        <v>620</v>
      </c>
    </row>
    <row r="95" spans="1:6" ht="13.5">
      <c r="A95" s="47">
        <f t="shared" si="1"/>
        <v>87</v>
      </c>
      <c r="B95" s="48" t="s">
        <v>72</v>
      </c>
      <c r="C95" s="49">
        <v>22144</v>
      </c>
      <c r="D95" s="50" t="s">
        <v>87</v>
      </c>
      <c r="E95" s="65" t="s">
        <v>178</v>
      </c>
      <c r="F95" s="52">
        <v>700</v>
      </c>
    </row>
    <row r="96" spans="1:6" ht="13.5">
      <c r="A96" s="47">
        <f t="shared" si="1"/>
        <v>88</v>
      </c>
      <c r="B96" s="48" t="s">
        <v>72</v>
      </c>
      <c r="C96" s="49">
        <v>22145</v>
      </c>
      <c r="D96" s="50" t="s">
        <v>84</v>
      </c>
      <c r="E96" s="65" t="s">
        <v>179</v>
      </c>
      <c r="F96" s="52">
        <v>1000</v>
      </c>
    </row>
    <row r="97" spans="1:6" ht="13.5">
      <c r="A97" s="47">
        <f t="shared" si="1"/>
        <v>89</v>
      </c>
      <c r="B97" s="48" t="s">
        <v>72</v>
      </c>
      <c r="C97" s="49">
        <v>22146</v>
      </c>
      <c r="D97" s="50" t="s">
        <v>84</v>
      </c>
      <c r="E97" s="65" t="s">
        <v>180</v>
      </c>
      <c r="F97" s="52">
        <v>1000</v>
      </c>
    </row>
    <row r="98" spans="1:6" ht="13.5">
      <c r="A98" s="47">
        <f t="shared" si="1"/>
        <v>90</v>
      </c>
      <c r="B98" s="48" t="s">
        <v>72</v>
      </c>
      <c r="C98" s="49">
        <v>22136</v>
      </c>
      <c r="D98" s="50" t="s">
        <v>87</v>
      </c>
      <c r="E98" s="65" t="s">
        <v>175</v>
      </c>
      <c r="F98" s="52">
        <v>470.6</v>
      </c>
    </row>
    <row r="99" spans="1:6" ht="13.5">
      <c r="A99" s="47">
        <f t="shared" si="1"/>
        <v>91</v>
      </c>
      <c r="B99" s="48" t="s">
        <v>72</v>
      </c>
      <c r="C99" s="49">
        <v>22137</v>
      </c>
      <c r="D99" s="50" t="s">
        <v>87</v>
      </c>
      <c r="E99" s="65" t="s">
        <v>175</v>
      </c>
      <c r="F99" s="52">
        <v>470.6</v>
      </c>
    </row>
    <row r="100" spans="1:6" ht="13.5">
      <c r="A100" s="47">
        <f t="shared" si="1"/>
        <v>92</v>
      </c>
      <c r="B100" s="48" t="s">
        <v>72</v>
      </c>
      <c r="C100" s="49">
        <v>22138</v>
      </c>
      <c r="D100" s="50" t="s">
        <v>87</v>
      </c>
      <c r="E100" s="65" t="s">
        <v>175</v>
      </c>
      <c r="F100" s="52">
        <v>448.59</v>
      </c>
    </row>
    <row r="101" spans="1:6" ht="13.5">
      <c r="A101" s="47">
        <f t="shared" si="1"/>
        <v>93</v>
      </c>
      <c r="B101" s="48" t="s">
        <v>72</v>
      </c>
      <c r="C101" s="49">
        <v>22139</v>
      </c>
      <c r="D101" s="50" t="s">
        <v>87</v>
      </c>
      <c r="E101" s="65" t="s">
        <v>175</v>
      </c>
      <c r="F101" s="52">
        <v>470.59</v>
      </c>
    </row>
    <row r="102" spans="1:6" ht="13.5">
      <c r="A102" s="47">
        <f t="shared" si="1"/>
        <v>94</v>
      </c>
      <c r="B102" s="48" t="s">
        <v>72</v>
      </c>
      <c r="C102" s="49">
        <v>22147</v>
      </c>
      <c r="D102" s="50" t="s">
        <v>87</v>
      </c>
      <c r="E102" s="65" t="s">
        <v>181</v>
      </c>
      <c r="F102" s="52">
        <v>600</v>
      </c>
    </row>
    <row r="103" spans="1:6" ht="13.5">
      <c r="A103" s="47">
        <f t="shared" si="1"/>
        <v>95</v>
      </c>
      <c r="B103" s="48" t="s">
        <v>72</v>
      </c>
      <c r="C103" s="49">
        <v>22140</v>
      </c>
      <c r="D103" s="50" t="s">
        <v>87</v>
      </c>
      <c r="E103" s="65" t="s">
        <v>175</v>
      </c>
      <c r="F103" s="52">
        <v>440.59</v>
      </c>
    </row>
    <row r="104" spans="1:6" ht="13.5">
      <c r="A104" s="47">
        <f t="shared" si="1"/>
        <v>96</v>
      </c>
      <c r="B104" s="48" t="s">
        <v>72</v>
      </c>
      <c r="C104" s="49">
        <v>22141</v>
      </c>
      <c r="D104" s="50" t="s">
        <v>87</v>
      </c>
      <c r="E104" s="65" t="s">
        <v>175</v>
      </c>
      <c r="F104" s="52">
        <v>470.59</v>
      </c>
    </row>
    <row r="105" spans="1:6" ht="13.5">
      <c r="A105" s="47">
        <f t="shared" si="1"/>
        <v>97</v>
      </c>
      <c r="B105" s="48" t="s">
        <v>72</v>
      </c>
      <c r="C105" s="49">
        <v>22151</v>
      </c>
      <c r="D105" s="50" t="s">
        <v>87</v>
      </c>
      <c r="E105" s="65" t="s">
        <v>182</v>
      </c>
      <c r="F105" s="52">
        <v>594</v>
      </c>
    </row>
    <row r="106" spans="1:6" ht="13.5">
      <c r="A106" s="47">
        <f t="shared" si="1"/>
        <v>98</v>
      </c>
      <c r="B106" s="48" t="s">
        <v>72</v>
      </c>
      <c r="C106" s="49">
        <v>22152</v>
      </c>
      <c r="D106" s="50" t="s">
        <v>87</v>
      </c>
      <c r="E106" s="65" t="s">
        <v>183</v>
      </c>
      <c r="F106" s="52">
        <v>3210.3</v>
      </c>
    </row>
    <row r="107" spans="1:6" ht="27">
      <c r="A107" s="47">
        <f t="shared" si="1"/>
        <v>99</v>
      </c>
      <c r="B107" s="48" t="s">
        <v>72</v>
      </c>
      <c r="C107" s="49">
        <v>22153</v>
      </c>
      <c r="D107" s="50" t="s">
        <v>84</v>
      </c>
      <c r="E107" s="65" t="s">
        <v>184</v>
      </c>
      <c r="F107" s="52">
        <v>5535</v>
      </c>
    </row>
    <row r="108" spans="1:6" ht="12.75">
      <c r="A108" s="47">
        <f t="shared" si="1"/>
        <v>100</v>
      </c>
      <c r="B108" s="54">
        <v>42779</v>
      </c>
      <c r="C108" s="55">
        <v>22033</v>
      </c>
      <c r="D108" s="56" t="s">
        <v>185</v>
      </c>
      <c r="E108" s="68" t="s">
        <v>186</v>
      </c>
      <c r="F108" s="57">
        <v>2000</v>
      </c>
    </row>
    <row r="109" spans="1:6" ht="12.75">
      <c r="A109" s="47">
        <f t="shared" si="1"/>
        <v>101</v>
      </c>
      <c r="B109" s="54">
        <v>42779</v>
      </c>
      <c r="C109" s="55">
        <v>22035</v>
      </c>
      <c r="D109" s="58" t="s">
        <v>185</v>
      </c>
      <c r="E109" s="68" t="s">
        <v>187</v>
      </c>
      <c r="F109" s="57">
        <v>500</v>
      </c>
    </row>
    <row r="110" spans="1:6" ht="12.75">
      <c r="A110" s="47">
        <f t="shared" si="1"/>
        <v>102</v>
      </c>
      <c r="B110" s="54">
        <v>42781</v>
      </c>
      <c r="C110" s="55">
        <v>22101</v>
      </c>
      <c r="D110" s="58" t="s">
        <v>185</v>
      </c>
      <c r="E110" s="68" t="s">
        <v>188</v>
      </c>
      <c r="F110" s="57">
        <v>900</v>
      </c>
    </row>
    <row r="111" spans="1:6" ht="12.75">
      <c r="A111" s="47">
        <f t="shared" si="1"/>
        <v>103</v>
      </c>
      <c r="B111" s="54">
        <v>42781</v>
      </c>
      <c r="C111" s="55">
        <v>22092</v>
      </c>
      <c r="D111" s="58" t="s">
        <v>185</v>
      </c>
      <c r="E111" s="68" t="s">
        <v>189</v>
      </c>
      <c r="F111" s="57">
        <v>1000</v>
      </c>
    </row>
    <row r="112" spans="1:6" ht="12.75">
      <c r="A112" s="47">
        <f t="shared" si="1"/>
        <v>104</v>
      </c>
      <c r="B112" s="54">
        <v>42781</v>
      </c>
      <c r="C112" s="55">
        <v>22093</v>
      </c>
      <c r="D112" s="58" t="s">
        <v>185</v>
      </c>
      <c r="E112" s="68" t="s">
        <v>190</v>
      </c>
      <c r="F112" s="57">
        <v>1000</v>
      </c>
    </row>
    <row r="113" spans="1:6" ht="12.75">
      <c r="A113" s="47">
        <f t="shared" si="1"/>
        <v>105</v>
      </c>
      <c r="B113" s="54">
        <v>42781</v>
      </c>
      <c r="C113" s="55">
        <v>22094</v>
      </c>
      <c r="D113" s="58" t="s">
        <v>185</v>
      </c>
      <c r="E113" s="68" t="s">
        <v>190</v>
      </c>
      <c r="F113" s="57">
        <v>1000</v>
      </c>
    </row>
    <row r="114" spans="1:6" s="14" customFormat="1" ht="13.5">
      <c r="A114" s="59"/>
      <c r="B114" s="60"/>
      <c r="C114" s="61"/>
      <c r="D114" s="62"/>
      <c r="E114" s="69" t="s">
        <v>7</v>
      </c>
      <c r="F114" s="53">
        <f>SUM(F9:F113)</f>
        <v>263112.26999999996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D7" sqref="D7"/>
    </sheetView>
  </sheetViews>
  <sheetFormatPr defaultColWidth="10.421875" defaultRowHeight="12.75"/>
  <cols>
    <col min="1" max="1" width="9.421875" style="21" customWidth="1"/>
    <col min="2" max="2" width="17.28125" style="21" customWidth="1"/>
    <col min="3" max="3" width="14.7109375" style="21" customWidth="1"/>
    <col min="4" max="4" width="24.7109375" style="21" customWidth="1"/>
    <col min="5" max="5" width="39.421875" style="106" customWidth="1"/>
    <col min="6" max="6" width="15.00390625" style="21" customWidth="1"/>
    <col min="7" max="16384" width="10.421875" style="21" customWidth="1"/>
  </cols>
  <sheetData>
    <row r="1" spans="1:6" ht="12.75">
      <c r="A1" s="22" t="s">
        <v>15</v>
      </c>
      <c r="B1" s="13"/>
      <c r="C1" s="15"/>
      <c r="D1" s="15"/>
      <c r="E1" s="63"/>
      <c r="F1" s="13"/>
    </row>
    <row r="2" spans="2:6" ht="12.75">
      <c r="B2" s="13"/>
      <c r="C2" s="13"/>
      <c r="D2" s="13"/>
      <c r="E2" s="63"/>
      <c r="F2" s="13"/>
    </row>
    <row r="3" spans="1:6" ht="12.75">
      <c r="A3" s="22" t="s">
        <v>16</v>
      </c>
      <c r="B3" s="15"/>
      <c r="C3" s="13"/>
      <c r="D3" s="15"/>
      <c r="E3" s="64"/>
      <c r="F3" s="13"/>
    </row>
    <row r="4" spans="1:6" ht="12.75">
      <c r="A4" s="22" t="s">
        <v>21</v>
      </c>
      <c r="B4" s="15"/>
      <c r="C4" s="13"/>
      <c r="D4" s="15"/>
      <c r="E4" s="63"/>
      <c r="F4" s="15"/>
    </row>
    <row r="5" spans="1:6" ht="12.75">
      <c r="A5" s="13"/>
      <c r="B5" s="15"/>
      <c r="C5" s="13"/>
      <c r="D5" s="13"/>
      <c r="E5" s="63"/>
      <c r="F5" s="13"/>
    </row>
    <row r="6" spans="1:6" ht="12.75">
      <c r="A6" s="13"/>
      <c r="B6" s="16"/>
      <c r="C6" s="25" t="s">
        <v>22</v>
      </c>
      <c r="D6" s="94" t="s">
        <v>229</v>
      </c>
      <c r="E6" s="63"/>
      <c r="F6" s="13"/>
    </row>
    <row r="7" spans="1:6" ht="12.75">
      <c r="A7" s="13"/>
      <c r="B7" s="13"/>
      <c r="C7" s="13"/>
      <c r="D7" s="13"/>
      <c r="E7" s="63"/>
      <c r="F7" s="13"/>
    </row>
    <row r="8" spans="1:6" ht="52.5">
      <c r="A8" s="17" t="s">
        <v>9</v>
      </c>
      <c r="B8" s="18" t="s">
        <v>10</v>
      </c>
      <c r="C8" s="19" t="s">
        <v>11</v>
      </c>
      <c r="D8" s="18" t="s">
        <v>18</v>
      </c>
      <c r="E8" s="19" t="s">
        <v>19</v>
      </c>
      <c r="F8" s="23" t="s">
        <v>20</v>
      </c>
    </row>
    <row r="9" spans="1:6" ht="13.5">
      <c r="A9" s="26">
        <v>1</v>
      </c>
      <c r="B9" s="27">
        <v>42779</v>
      </c>
      <c r="C9" s="26">
        <v>12058</v>
      </c>
      <c r="D9" s="26" t="s">
        <v>84</v>
      </c>
      <c r="E9" s="104" t="s">
        <v>85</v>
      </c>
      <c r="F9" s="28">
        <v>10371.17</v>
      </c>
    </row>
    <row r="10" spans="1:6" ht="13.5">
      <c r="A10" s="26">
        <v>2</v>
      </c>
      <c r="B10" s="27">
        <v>42779</v>
      </c>
      <c r="C10" s="26">
        <v>12057</v>
      </c>
      <c r="D10" s="26" t="s">
        <v>84</v>
      </c>
      <c r="E10" s="104" t="s">
        <v>86</v>
      </c>
      <c r="F10" s="28">
        <v>26370</v>
      </c>
    </row>
    <row r="11" spans="1:6" ht="13.5">
      <c r="A11" s="26">
        <v>3</v>
      </c>
      <c r="B11" s="27">
        <v>42781</v>
      </c>
      <c r="C11" s="26">
        <v>22073</v>
      </c>
      <c r="D11" s="26" t="s">
        <v>87</v>
      </c>
      <c r="E11" s="104" t="s">
        <v>88</v>
      </c>
      <c r="F11" s="28">
        <v>39191.76</v>
      </c>
    </row>
    <row r="12" spans="1:6" ht="13.5">
      <c r="A12" s="26">
        <v>4</v>
      </c>
      <c r="B12" s="27">
        <v>42781</v>
      </c>
      <c r="C12" s="26">
        <v>22074</v>
      </c>
      <c r="D12" s="26" t="s">
        <v>87</v>
      </c>
      <c r="E12" s="104" t="s">
        <v>88</v>
      </c>
      <c r="F12" s="28">
        <v>26578.32</v>
      </c>
    </row>
    <row r="13" spans="1:256" ht="13.5">
      <c r="A13" s="26">
        <v>5</v>
      </c>
      <c r="B13" s="27">
        <v>42781</v>
      </c>
      <c r="C13" s="26">
        <v>22075</v>
      </c>
      <c r="D13" s="26" t="s">
        <v>87</v>
      </c>
      <c r="E13" s="104" t="s">
        <v>88</v>
      </c>
      <c r="F13" s="28">
        <v>15766.8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26">
        <v>6</v>
      </c>
      <c r="B14" s="27">
        <v>42781</v>
      </c>
      <c r="C14" s="26">
        <v>22076</v>
      </c>
      <c r="D14" s="26" t="s">
        <v>87</v>
      </c>
      <c r="E14" s="104" t="s">
        <v>88</v>
      </c>
      <c r="F14" s="28">
        <v>21172.56</v>
      </c>
    </row>
    <row r="15" spans="1:6" ht="13.5">
      <c r="A15" s="26">
        <v>7</v>
      </c>
      <c r="B15" s="27">
        <v>42781</v>
      </c>
      <c r="C15" s="26">
        <v>22077</v>
      </c>
      <c r="D15" s="26" t="s">
        <v>87</v>
      </c>
      <c r="E15" s="104" t="s">
        <v>88</v>
      </c>
      <c r="F15" s="28">
        <v>13514.4</v>
      </c>
    </row>
    <row r="16" spans="1:6" ht="13.5">
      <c r="A16" s="26">
        <v>8</v>
      </c>
      <c r="B16" s="27">
        <v>42781</v>
      </c>
      <c r="C16" s="26">
        <v>22078</v>
      </c>
      <c r="D16" s="26" t="s">
        <v>87</v>
      </c>
      <c r="E16" s="104" t="s">
        <v>88</v>
      </c>
      <c r="F16" s="28">
        <v>13514.4</v>
      </c>
    </row>
    <row r="17" spans="1:6" ht="13.5">
      <c r="A17" s="26">
        <v>9</v>
      </c>
      <c r="B17" s="27">
        <v>42781</v>
      </c>
      <c r="C17" s="26">
        <v>22079</v>
      </c>
      <c r="D17" s="26" t="s">
        <v>87</v>
      </c>
      <c r="E17" s="104" t="s">
        <v>88</v>
      </c>
      <c r="F17" s="28">
        <v>22974.48</v>
      </c>
    </row>
    <row r="18" spans="1:6" ht="13.5">
      <c r="A18" s="26">
        <v>10</v>
      </c>
      <c r="B18" s="27">
        <v>42781</v>
      </c>
      <c r="C18" s="26">
        <v>22080</v>
      </c>
      <c r="D18" s="26" t="s">
        <v>87</v>
      </c>
      <c r="E18" s="104" t="s">
        <v>88</v>
      </c>
      <c r="F18" s="28">
        <v>13514.4</v>
      </c>
    </row>
    <row r="19" spans="1:6" ht="13.5">
      <c r="A19" s="26">
        <v>11</v>
      </c>
      <c r="B19" s="27">
        <v>42781</v>
      </c>
      <c r="C19" s="26">
        <v>22081</v>
      </c>
      <c r="D19" s="26" t="s">
        <v>87</v>
      </c>
      <c r="E19" s="104" t="s">
        <v>88</v>
      </c>
      <c r="F19" s="28">
        <v>12162.96</v>
      </c>
    </row>
    <row r="20" spans="1:6" ht="13.5">
      <c r="A20" s="26">
        <v>12</v>
      </c>
      <c r="B20" s="27">
        <v>42781</v>
      </c>
      <c r="C20" s="26">
        <v>22082</v>
      </c>
      <c r="D20" s="26" t="s">
        <v>87</v>
      </c>
      <c r="E20" s="104" t="s">
        <v>88</v>
      </c>
      <c r="F20" s="28">
        <v>31623.7</v>
      </c>
    </row>
    <row r="21" spans="1:6" ht="27">
      <c r="A21" s="26">
        <v>13</v>
      </c>
      <c r="B21" s="27">
        <v>42781</v>
      </c>
      <c r="C21" s="26">
        <v>22085</v>
      </c>
      <c r="D21" s="26" t="s">
        <v>84</v>
      </c>
      <c r="E21" s="104" t="s">
        <v>89</v>
      </c>
      <c r="F21" s="28">
        <v>120385</v>
      </c>
    </row>
    <row r="22" spans="1:6" ht="13.5">
      <c r="A22" s="26">
        <v>14</v>
      </c>
      <c r="B22" s="27">
        <v>42782</v>
      </c>
      <c r="C22" s="26">
        <v>22128</v>
      </c>
      <c r="D22" s="26" t="s">
        <v>87</v>
      </c>
      <c r="E22" s="104" t="s">
        <v>90</v>
      </c>
      <c r="F22" s="28">
        <v>25476.21</v>
      </c>
    </row>
    <row r="23" spans="1:6" ht="13.5">
      <c r="A23" s="26">
        <v>15</v>
      </c>
      <c r="B23" s="27">
        <v>42782</v>
      </c>
      <c r="C23" s="26">
        <v>22114</v>
      </c>
      <c r="D23" s="26" t="s">
        <v>87</v>
      </c>
      <c r="E23" s="104" t="s">
        <v>88</v>
      </c>
      <c r="F23" s="28">
        <v>6760.65</v>
      </c>
    </row>
    <row r="24" spans="1:6" ht="13.5">
      <c r="A24" s="26">
        <v>16</v>
      </c>
      <c r="B24" s="27">
        <v>42782</v>
      </c>
      <c r="C24" s="26">
        <v>22113</v>
      </c>
      <c r="D24" s="26" t="s">
        <v>87</v>
      </c>
      <c r="E24" s="104" t="s">
        <v>88</v>
      </c>
      <c r="F24" s="28">
        <v>3380.32</v>
      </c>
    </row>
    <row r="25" spans="1:6" ht="13.5">
      <c r="A25" s="26">
        <v>17</v>
      </c>
      <c r="B25" s="27">
        <v>42782</v>
      </c>
      <c r="C25" s="26">
        <v>22111</v>
      </c>
      <c r="D25" s="26" t="s">
        <v>87</v>
      </c>
      <c r="E25" s="104" t="s">
        <v>88</v>
      </c>
      <c r="F25" s="28">
        <v>22535.5</v>
      </c>
    </row>
    <row r="26" spans="1:6" ht="13.5">
      <c r="A26" s="26">
        <v>18</v>
      </c>
      <c r="B26" s="27">
        <v>42782</v>
      </c>
      <c r="C26" s="26">
        <v>22116</v>
      </c>
      <c r="D26" s="26" t="s">
        <v>87</v>
      </c>
      <c r="E26" s="104" t="s">
        <v>88</v>
      </c>
      <c r="F26" s="28">
        <v>21634.08</v>
      </c>
    </row>
    <row r="27" spans="1:6" ht="13.5">
      <c r="A27" s="26">
        <v>19</v>
      </c>
      <c r="B27" s="27">
        <v>42782</v>
      </c>
      <c r="C27" s="26">
        <v>22109</v>
      </c>
      <c r="D27" s="26" t="s">
        <v>87</v>
      </c>
      <c r="E27" s="104" t="s">
        <v>88</v>
      </c>
      <c r="F27" s="28">
        <v>18929.82</v>
      </c>
    </row>
    <row r="28" spans="1:6" ht="13.5">
      <c r="A28" s="26">
        <v>20</v>
      </c>
      <c r="B28" s="27">
        <v>42782</v>
      </c>
      <c r="C28" s="26">
        <v>22118</v>
      </c>
      <c r="D28" s="26" t="s">
        <v>87</v>
      </c>
      <c r="E28" s="104" t="s">
        <v>91</v>
      </c>
      <c r="F28" s="28">
        <v>11959.94</v>
      </c>
    </row>
    <row r="29" spans="1:6" ht="13.5">
      <c r="A29" s="26">
        <v>21</v>
      </c>
      <c r="B29" s="27">
        <v>42782</v>
      </c>
      <c r="C29" s="26">
        <v>22112</v>
      </c>
      <c r="D29" s="26" t="s">
        <v>87</v>
      </c>
      <c r="E29" s="104" t="s">
        <v>88</v>
      </c>
      <c r="F29" s="28">
        <v>3380.32</v>
      </c>
    </row>
    <row r="30" spans="1:6" ht="13.5">
      <c r="A30" s="26">
        <v>22</v>
      </c>
      <c r="B30" s="27">
        <v>42782</v>
      </c>
      <c r="C30" s="26">
        <v>22110</v>
      </c>
      <c r="D30" s="26" t="s">
        <v>87</v>
      </c>
      <c r="E30" s="104" t="s">
        <v>88</v>
      </c>
      <c r="F30" s="28">
        <v>21183.37</v>
      </c>
    </row>
    <row r="31" spans="1:6" ht="13.5">
      <c r="A31" s="26">
        <v>23</v>
      </c>
      <c r="B31" s="27">
        <v>42782</v>
      </c>
      <c r="C31" s="26">
        <v>22115</v>
      </c>
      <c r="D31" s="26" t="s">
        <v>87</v>
      </c>
      <c r="E31" s="104" t="s">
        <v>88</v>
      </c>
      <c r="F31" s="28">
        <v>13521.3</v>
      </c>
    </row>
    <row r="32" spans="1:6" ht="13.5">
      <c r="A32" s="26">
        <v>24</v>
      </c>
      <c r="B32" s="27">
        <v>42783</v>
      </c>
      <c r="C32" s="26">
        <v>22150</v>
      </c>
      <c r="D32" s="26" t="s">
        <v>87</v>
      </c>
      <c r="E32" s="104" t="s">
        <v>88</v>
      </c>
      <c r="F32" s="28">
        <v>14653.22</v>
      </c>
    </row>
    <row r="33" spans="1:6" ht="13.5">
      <c r="A33" s="26">
        <v>25</v>
      </c>
      <c r="B33" s="27">
        <v>42783</v>
      </c>
      <c r="C33" s="26">
        <v>22149</v>
      </c>
      <c r="D33" s="26" t="s">
        <v>87</v>
      </c>
      <c r="E33" s="104" t="s">
        <v>88</v>
      </c>
      <c r="F33" s="28">
        <v>17638.14</v>
      </c>
    </row>
    <row r="34" spans="1:6" ht="13.5">
      <c r="A34" s="29" t="s">
        <v>7</v>
      </c>
      <c r="B34" s="30"/>
      <c r="C34" s="30"/>
      <c r="D34" s="30"/>
      <c r="E34" s="105"/>
      <c r="F34" s="31">
        <f>SUM(F9:F33)</f>
        <v>548192.8200000001</v>
      </c>
    </row>
  </sheetData>
  <sheetProtection selectLockedCells="1" selectUnlockedCells="1"/>
  <printOptions/>
  <pageMargins left="0.7480314960629921" right="0.7480314960629921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2017-02-24T07:44:34Z</cp:lastPrinted>
  <dcterms:created xsi:type="dcterms:W3CDTF">2016-01-19T13:06:09Z</dcterms:created>
  <dcterms:modified xsi:type="dcterms:W3CDTF">2017-02-24T07:48:34Z</dcterms:modified>
  <cp:category/>
  <cp:version/>
  <cp:contentType/>
  <cp:contentStatus/>
</cp:coreProperties>
</file>