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6"/>
  </bookViews>
  <sheets>
    <sheet name="materiale" sheetId="1" r:id="rId1"/>
    <sheet name="proiecte 56" sheetId="2" r:id="rId2"/>
    <sheet name="proiecte 58" sheetId="3" r:id="rId3"/>
    <sheet name="juridice" sheetId="4" r:id="rId4"/>
    <sheet name="despagubiri" sheetId="5" r:id="rId5"/>
    <sheet name="FRDS 56.23" sheetId="6" r:id="rId6"/>
    <sheet name="FRDS 56.37" sheetId="7" r:id="rId7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<sst xmlns="http://schemas.openxmlformats.org/spreadsheetml/2006/main" count="477" uniqueCount="190">
  <si>
    <t>MINISTERUL  FINANTELOR  PUBLICE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</si>
  <si>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</si>
  <si>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</si>
  <si>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</si>
  <si>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</si>
  <si>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</si>
  <si>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</si>
  <si>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</si>
  <si>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</si>
  <si>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</si>
  <si>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</si>
  <si>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</si>
  <si>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</si>
  <si>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</si>
  <si>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</si>
  <si>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</si>
  <si>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</si>
  <si>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</si>
  <si>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</si>
  <si>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</si>
  <si>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</si>
  <si>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</si>
  <si>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</si>
  <si>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</si>
  <si>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</si>
  <si>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 xml:space="preserve">CAPITOLUL 87.01 "ALTE ACTIUNI ECONOMICE"   </t>
  </si>
  <si>
    <t>TITLUL 58 "PROIECTE CU FINANŢARE DIN FONDURI EXTERNE NERAMBURSABILE (FEN) POSTADERARE" AFERENTE CADRULUI FINANCIAR 2014-2020</t>
  </si>
  <si>
    <t>perioada:</t>
  </si>
  <si>
    <t>PERSOANA JURIDICA</t>
  </si>
  <si>
    <t>despagubire CEDO</t>
  </si>
  <si>
    <t>PERSOANA fIZICA</t>
  </si>
  <si>
    <t>PERSOANA FIZICA</t>
  </si>
  <si>
    <t>MFP</t>
  </si>
  <si>
    <t>alimentare cont BT - plati CEDO</t>
  </si>
  <si>
    <t>poprire DE 189/2016</t>
  </si>
  <si>
    <t>despagubire dosar 1821/108/2016</t>
  </si>
  <si>
    <t>despagubire dosar 3410/97/2010</t>
  </si>
  <si>
    <t>despagubire si dobanda legala dosar 15884/211/2010</t>
  </si>
  <si>
    <t>BIROU EXPERTIZE</t>
  </si>
  <si>
    <t>onorariu expert dosar 3198/206/2015</t>
  </si>
  <si>
    <t>onorariu expert dosar 9951/306/2016</t>
  </si>
  <si>
    <t>servicii expertiză tehnică în topografie</t>
  </si>
  <si>
    <t>onorariu expert dosar 17216/280/2015</t>
  </si>
  <si>
    <t>onorariu expert dosar 241/208/2015</t>
  </si>
  <si>
    <t>onorariu expert dosar 11050/318/2016</t>
  </si>
  <si>
    <t>onorariu expert dosar 5826/740/2016</t>
  </si>
  <si>
    <t>onorariu expert dosar 14718/197/2016</t>
  </si>
  <si>
    <t>onorariu expert dosar 22419/211/2015</t>
  </si>
  <si>
    <t>20,03,2017</t>
  </si>
  <si>
    <t>cheltuieli judiciare dosar D 7418/30/2014</t>
  </si>
  <si>
    <t>cheltuieli judiciare dosar D 8667/296/2015</t>
  </si>
  <si>
    <t>21,03,2017</t>
  </si>
  <si>
    <t>cheltuieli judiciare dosar D 21545/303/2015</t>
  </si>
  <si>
    <t>cheltuieli judiciare dosar D 163/83/2016</t>
  </si>
  <si>
    <t>onorariu curator dosar D 12943/215/2015</t>
  </si>
  <si>
    <t>cheltuieli judiciare dosar D 2440/62/2014</t>
  </si>
  <si>
    <t>onorariu curator dosar D 25211/3/2015/a2</t>
  </si>
  <si>
    <t>BUGET DE STAT</t>
  </si>
  <si>
    <t>onorariu curator dosar D 4284/190/2016</t>
  </si>
  <si>
    <t>cheltuieli judiciare dosar D 10604/2/2011</t>
  </si>
  <si>
    <t>onorariu curator dosar D 6526/118/2016</t>
  </si>
  <si>
    <t>cheltuieli judiciare dosar D 3132/211/2015</t>
  </si>
  <si>
    <t xml:space="preserve">cheltuieli judiciare dosar D 1196/99/2013 </t>
  </si>
  <si>
    <t>cheltuieli judiciare dosar D 1165/318/2016</t>
  </si>
  <si>
    <t>onorariu curator dosar 170/1285/2015/a1</t>
  </si>
  <si>
    <t>cheltuieli judiciare dosar D 12110/94/2012</t>
  </si>
  <si>
    <t>22,03,2017</t>
  </si>
  <si>
    <t>cheltuieli judiciare dosar D 2464/85/2014</t>
  </si>
  <si>
    <t>cheltuieli judiciare dosar D 1821/108/2016</t>
  </si>
  <si>
    <t>23,03,2017</t>
  </si>
  <si>
    <t>C.604020/15 615200/17 ARB/15/31 fact.6753/2017</t>
  </si>
  <si>
    <t>cheltuieli judiciare dosar D 4915/97/2014</t>
  </si>
  <si>
    <t>cheltuieli judiciare dosar D 3410/97/2010</t>
  </si>
  <si>
    <t>24,03,2017</t>
  </si>
  <si>
    <t>cheltuieli judiciare dosar D 7372/97/2012</t>
  </si>
  <si>
    <t>cheltuieli judiciare conf HOT CEDO</t>
  </si>
  <si>
    <t>cheltuieli judiciare dosar D 8723/197/2014</t>
  </si>
  <si>
    <t>cheltuieli judiciare dosar D 23/98/2017</t>
  </si>
  <si>
    <t>cheltuieli judiciare dosar D 5368/97/2016</t>
  </si>
  <si>
    <t>cheltuieli judiciare dosar D 5495/120/2016</t>
  </si>
  <si>
    <t>cheltuieli judiciare dosar D 5992/62/2016</t>
  </si>
  <si>
    <t>cheltuieli judiciare dosar D 210/112/2015</t>
  </si>
  <si>
    <t>cheltuieli judiciare dosar D 646/275/2015</t>
  </si>
  <si>
    <t>onorariu curator dosar 2212/93/2013 /a1</t>
  </si>
  <si>
    <t>cheltuieli judiciare dosar D 7698/233/2015</t>
  </si>
  <si>
    <t>cheltuieli judiciare dosar D 76421/3/2011 DE 1242/2016 BCR SA</t>
  </si>
  <si>
    <t>cheltuieli judiciare dosar D 5496/120/2016</t>
  </si>
  <si>
    <t>cheltuieli judiciare dosar D 1596/103/2016</t>
  </si>
  <si>
    <t>cheltuieli judiciare dosar D 4914/95/2015</t>
  </si>
  <si>
    <t>cheltuieli judiciare dosar D 3580/103/2016</t>
  </si>
  <si>
    <t>cheltuieli judiciare dosar D 2826/102/2016</t>
  </si>
  <si>
    <t>cheltuieli judiciare dosar D 5657/62/2016</t>
  </si>
  <si>
    <t>Asist.Juridica.FINCOGEROUNCITRAL f,6754/31,01,2017</t>
  </si>
  <si>
    <t>cheltuieli judiciare dosar D 1926/337/2015</t>
  </si>
  <si>
    <t>cheltuieli judiciare dosar D 3432/95/2013</t>
  </si>
  <si>
    <t>cheltuieli judiciare dosar 4316/111/CA/2015-R</t>
  </si>
  <si>
    <t>OP 2214</t>
  </si>
  <si>
    <t>ALIMENTARE CONT PROIECTE MARTIE 2017</t>
  </si>
  <si>
    <t>FRDS</t>
  </si>
  <si>
    <t>OP 2213</t>
  </si>
  <si>
    <t>OP 2117</t>
  </si>
  <si>
    <t>SERVICII DE TRADUCERI- PROIECT SEE NORVEGIAN 1580 UCAAPI - 56.27.02</t>
  </si>
  <si>
    <t>INTERNATIONAL CONSULTING ALIANCE</t>
  </si>
  <si>
    <t>OP 2153</t>
  </si>
  <si>
    <t>ACHIZITIE MATERIALE CONSUMABILE BIROTICA SI PAPETARIE - PROIECT ACP 1 - 58.14.01</t>
  </si>
  <si>
    <t>EVIDENT GROUP</t>
  </si>
  <si>
    <t>OP 2154</t>
  </si>
  <si>
    <t>ACHIZITIE MATERIALE CONSUMABILE BIROTICA SI PAPETARIE - PROIECT ACP 1 - 58.14.02</t>
  </si>
  <si>
    <t>OP 2155</t>
  </si>
  <si>
    <t>ACHIZITIE MATERIALE CONSUMABILE BIROTICA SI PAPETARIE - PROIECT ACP 1 - 58.14.03</t>
  </si>
  <si>
    <t>OP 2150</t>
  </si>
  <si>
    <t>ACHIZITIE CONSUMABILE IT - PROIECT ACP 1 - 58.14.01</t>
  </si>
  <si>
    <t xml:space="preserve">PRODUCTON </t>
  </si>
  <si>
    <t>OP 2151</t>
  </si>
  <si>
    <t>ACHIZITIE CONSUMABILE IT - PROIECT ACP 1 - 58.14.02</t>
  </si>
  <si>
    <t>OP 2152</t>
  </si>
  <si>
    <t>ACHIZITIE CONSUMABILE IT - PROIECT ACP 1 - 58.14.03</t>
  </si>
  <si>
    <t>20-24 martie 2017</t>
  </si>
  <si>
    <t>La Fantana</t>
  </si>
  <si>
    <t>produse protocol</t>
  </si>
  <si>
    <t>Monitorul Oficial</t>
  </si>
  <si>
    <t>publicare act normativ</t>
  </si>
  <si>
    <t>Best Point Star</t>
  </si>
  <si>
    <t>materiale curatenie</t>
  </si>
  <si>
    <t>2 Net Computer</t>
  </si>
  <si>
    <t>toner</t>
  </si>
  <si>
    <t>Compania Romprest Service</t>
  </si>
  <si>
    <t>servicii dezinsectie</t>
  </si>
  <si>
    <t>MAE</t>
  </si>
  <si>
    <t>taxa pasaport</t>
  </si>
  <si>
    <t>mfp</t>
  </si>
  <si>
    <t>comision gaze</t>
  </si>
  <si>
    <t>alimentare reuters</t>
  </si>
  <si>
    <t>bs</t>
  </si>
  <si>
    <t>tva reuters</t>
  </si>
  <si>
    <t>tva bloomberg</t>
  </si>
  <si>
    <t>alimentare bloomberg</t>
  </si>
  <si>
    <t>alimentare fti</t>
  </si>
  <si>
    <t>tva fti</t>
  </si>
  <si>
    <t>agerpres</t>
  </si>
  <si>
    <t>abonament</t>
  </si>
  <si>
    <t>international consulting</t>
  </si>
  <si>
    <t>servicii traduceri</t>
  </si>
  <si>
    <t>media image monitor</t>
  </si>
  <si>
    <t>flux stiri</t>
  </si>
  <si>
    <t>xerox romania echip</t>
  </si>
  <si>
    <t>intreinere sistem informatic</t>
  </si>
  <si>
    <t>cncir</t>
  </si>
  <si>
    <t>inspectie tehnica ascensoare</t>
  </si>
  <si>
    <t>cn aeroporturi</t>
  </si>
  <si>
    <t>abonament servicii protocol</t>
  </si>
  <si>
    <t>cn posta romana</t>
  </si>
  <si>
    <t>trimiteri ems</t>
  </si>
  <si>
    <t>radet</t>
  </si>
  <si>
    <t>energie termica</t>
  </si>
  <si>
    <t>getica</t>
  </si>
  <si>
    <t>energie electrica</t>
  </si>
  <si>
    <t>arienta</t>
  </si>
  <si>
    <t>hartie igienica</t>
  </si>
  <si>
    <t>oberbau</t>
  </si>
  <si>
    <t>hartie prosop</t>
  </si>
  <si>
    <t>alba clean</t>
  </si>
  <si>
    <t>sampon covoare si tapiterie</t>
  </si>
  <si>
    <t>ministerul mediului</t>
  </si>
  <si>
    <t>anaf</t>
  </si>
  <si>
    <t>gaze</t>
  </si>
  <si>
    <t>apa rece</t>
  </si>
  <si>
    <t>dgrfpb</t>
  </si>
  <si>
    <t>salubritate</t>
  </si>
  <si>
    <t>dnet communications</t>
  </si>
  <si>
    <t>servicii telecom</t>
  </si>
  <si>
    <t>service ascensoare</t>
  </si>
  <si>
    <t>servicii paza</t>
  </si>
  <si>
    <t>manpres</t>
  </si>
  <si>
    <t>abonament publicatii</t>
  </si>
  <si>
    <t>fd handicap</t>
  </si>
  <si>
    <t>apa nova</t>
  </si>
  <si>
    <t>tmau</t>
  </si>
  <si>
    <t>ber s new solution</t>
  </si>
  <si>
    <t>material;e curatenie</t>
  </si>
  <si>
    <t>engie romania</t>
  </si>
  <si>
    <t>gaze naturale</t>
  </si>
  <si>
    <t>rebu</t>
  </si>
  <si>
    <t>travel time</t>
  </si>
  <si>
    <t>bilet avion</t>
  </si>
  <si>
    <t>round the world</t>
  </si>
  <si>
    <t>eximtur</t>
  </si>
  <si>
    <t>fast brokers asig</t>
  </si>
  <si>
    <t>asigurari rca</t>
  </si>
  <si>
    <t>total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</si>
</sst>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d&quot;.&quot;m&quot;.&quot;yy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Liberation San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0" fillId="0" borderId="0" xfId="0" applyFont="1" applyAlignment="1">
      <alignment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0" fillId="0" borderId="0" xfId="60" applyAlignment="1">
      <alignment wrapText="1"/>
      <protection/>
    </xf>
    <xf numFmtId="0" fontId="0" fillId="0" borderId="0" xfId="59" applyFont="1">
      <alignment/>
      <protection/>
    </xf>
    <xf numFmtId="14" fontId="14" fillId="0" borderId="11" xfId="0" applyNumberFormat="1" applyFont="1" applyBorder="1" applyAlignment="1">
      <alignment horizontal="left"/>
    </xf>
    <xf numFmtId="4" fontId="14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 wrapText="1"/>
    </xf>
    <xf numFmtId="0" fontId="14" fillId="0" borderId="11" xfId="57" applyFont="1" applyBorder="1" applyAlignment="1">
      <alignment horizontal="center" wrapText="1"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 wrapText="1"/>
      <protection/>
    </xf>
    <xf numFmtId="0" fontId="19" fillId="0" borderId="14" xfId="60" applyFont="1" applyBorder="1" applyAlignment="1">
      <alignment horizontal="center" vertical="center"/>
      <protection/>
    </xf>
    <xf numFmtId="0" fontId="19" fillId="0" borderId="15" xfId="60" applyFont="1" applyBorder="1" applyAlignment="1">
      <alignment horizontal="right"/>
      <protection/>
    </xf>
    <xf numFmtId="4" fontId="14" fillId="0" borderId="16" xfId="57" applyNumberFormat="1" applyFont="1" applyBorder="1" applyAlignment="1">
      <alignment horizontal="right"/>
      <protection/>
    </xf>
    <xf numFmtId="0" fontId="19" fillId="0" borderId="17" xfId="61" applyFont="1" applyBorder="1">
      <alignment/>
      <protection/>
    </xf>
    <xf numFmtId="0" fontId="0" fillId="0" borderId="18" xfId="61" applyFont="1" applyBorder="1">
      <alignment/>
      <protection/>
    </xf>
    <xf numFmtId="4" fontId="19" fillId="0" borderId="19" xfId="61" applyNumberFormat="1" applyFont="1" applyBorder="1" applyAlignment="1">
      <alignment horizontal="right"/>
      <protection/>
    </xf>
    <xf numFmtId="0" fontId="24" fillId="0" borderId="11" xfId="0" applyFont="1" applyBorder="1" applyAlignment="1">
      <alignment vertical="center" wrapText="1"/>
    </xf>
    <xf numFmtId="0" fontId="20" fillId="0" borderId="0" xfId="57" applyFont="1">
      <alignment/>
      <protection/>
    </xf>
    <xf numFmtId="0" fontId="14" fillId="0" borderId="11" xfId="57" applyFont="1" applyBorder="1" applyAlignment="1">
      <alignment horizontal="center" vertical="center" wrapText="1"/>
      <protection/>
    </xf>
    <xf numFmtId="0" fontId="14" fillId="0" borderId="11" xfId="57" applyFont="1" applyBorder="1" applyAlignment="1">
      <alignment horizontal="center"/>
      <protection/>
    </xf>
    <xf numFmtId="0" fontId="25" fillId="0" borderId="11" xfId="59" applyFont="1" applyFill="1" applyBorder="1" applyAlignment="1">
      <alignment horizontal="center"/>
      <protection/>
    </xf>
    <xf numFmtId="167" fontId="25" fillId="0" borderId="11" xfId="59" applyNumberFormat="1" applyFont="1" applyFill="1" applyBorder="1" applyAlignment="1">
      <alignment horizontal="center"/>
      <protection/>
    </xf>
    <xf numFmtId="0" fontId="25" fillId="0" borderId="11" xfId="0" applyFont="1" applyBorder="1" applyAlignment="1">
      <alignment wrapText="1"/>
    </xf>
    <xf numFmtId="0" fontId="25" fillId="0" borderId="15" xfId="59" applyFont="1" applyFill="1" applyBorder="1" applyAlignment="1">
      <alignment horizontal="center"/>
      <protection/>
    </xf>
    <xf numFmtId="4" fontId="0" fillId="0" borderId="16" xfId="0" applyNumberFormat="1" applyBorder="1" applyAlignment="1">
      <alignment/>
    </xf>
    <xf numFmtId="0" fontId="26" fillId="0" borderId="17" xfId="61" applyFont="1" applyFill="1" applyBorder="1" applyAlignment="1">
      <alignment/>
      <protection/>
    </xf>
    <xf numFmtId="0" fontId="24" fillId="0" borderId="18" xfId="61" applyFont="1" applyFill="1" applyBorder="1" applyAlignment="1">
      <alignment/>
      <protection/>
    </xf>
    <xf numFmtId="0" fontId="25" fillId="0" borderId="18" xfId="0" applyFont="1" applyBorder="1" applyAlignment="1">
      <alignment wrapText="1"/>
    </xf>
    <xf numFmtId="4" fontId="26" fillId="0" borderId="19" xfId="61" applyNumberFormat="1" applyFont="1" applyFill="1" applyBorder="1" applyAlignment="1">
      <alignment horizontal="right"/>
      <protection/>
    </xf>
    <xf numFmtId="167" fontId="24" fillId="0" borderId="11" xfId="59" applyNumberFormat="1" applyFont="1" applyFill="1" applyBorder="1" applyAlignment="1">
      <alignment horizontal="center"/>
      <protection/>
    </xf>
    <xf numFmtId="0" fontId="24" fillId="0" borderId="11" xfId="59" applyFont="1" applyFill="1" applyBorder="1" applyAlignment="1">
      <alignment horizontal="center"/>
      <protection/>
    </xf>
    <xf numFmtId="0" fontId="24" fillId="0" borderId="11" xfId="0" applyFont="1" applyBorder="1" applyAlignment="1">
      <alignment horizontal="center"/>
    </xf>
    <xf numFmtId="168" fontId="27" fillId="0" borderId="11" xfId="59" applyNumberFormat="1" applyFont="1" applyFill="1" applyBorder="1" applyAlignment="1">
      <alignment horizontal="center"/>
      <protection/>
    </xf>
    <xf numFmtId="0" fontId="27" fillId="0" borderId="11" xfId="59" applyFont="1" applyFill="1" applyBorder="1" applyAlignment="1">
      <alignment horizontal="center"/>
      <protection/>
    </xf>
    <xf numFmtId="0" fontId="19" fillId="0" borderId="14" xfId="59" applyFont="1" applyBorder="1" applyAlignment="1">
      <alignment horizontal="center" vertical="center"/>
      <protection/>
    </xf>
    <xf numFmtId="0" fontId="24" fillId="0" borderId="15" xfId="62" applyFont="1" applyFill="1" applyBorder="1" applyAlignment="1">
      <alignment horizontal="center" vertical="center"/>
      <protection/>
    </xf>
    <xf numFmtId="4" fontId="24" fillId="0" borderId="16" xfId="0" applyNumberFormat="1" applyFont="1" applyBorder="1" applyAlignment="1">
      <alignment/>
    </xf>
    <xf numFmtId="4" fontId="27" fillId="0" borderId="16" xfId="59" applyNumberFormat="1" applyFont="1" applyFill="1" applyBorder="1" applyAlignment="1">
      <alignment horizontal="right" wrapText="1"/>
      <protection/>
    </xf>
    <xf numFmtId="4" fontId="27" fillId="0" borderId="16" xfId="59" applyNumberFormat="1" applyFont="1" applyFill="1" applyBorder="1" applyAlignment="1">
      <alignment horizontal="right"/>
      <protection/>
    </xf>
    <xf numFmtId="0" fontId="19" fillId="0" borderId="17" xfId="59" applyFont="1" applyBorder="1">
      <alignment/>
      <protection/>
    </xf>
    <xf numFmtId="0" fontId="20" fillId="0" borderId="18" xfId="57" applyFont="1" applyBorder="1" applyAlignment="1">
      <alignment horizontal="center"/>
      <protection/>
    </xf>
    <xf numFmtId="0" fontId="19" fillId="0" borderId="18" xfId="59" applyFont="1" applyBorder="1">
      <alignment/>
      <protection/>
    </xf>
    <xf numFmtId="4" fontId="19" fillId="0" borderId="19" xfId="59" applyNumberFormat="1" applyFont="1" applyBorder="1">
      <alignment/>
      <protection/>
    </xf>
    <xf numFmtId="0" fontId="0" fillId="0" borderId="0" xfId="62" applyFont="1" applyAlignment="1">
      <alignment wrapText="1"/>
      <protection/>
    </xf>
    <xf numFmtId="0" fontId="0" fillId="0" borderId="0" xfId="62" applyFont="1" applyBorder="1" applyAlignment="1">
      <alignment wrapText="1"/>
      <protection/>
    </xf>
    <xf numFmtId="0" fontId="24" fillId="0" borderId="11" xfId="0" applyFont="1" applyBorder="1" applyAlignment="1">
      <alignment horizontal="justify" wrapText="1"/>
    </xf>
    <xf numFmtId="0" fontId="27" fillId="0" borderId="11" xfId="0" applyFont="1" applyBorder="1" applyAlignment="1">
      <alignment wrapText="1"/>
    </xf>
    <xf numFmtId="0" fontId="19" fillId="0" borderId="18" xfId="59" applyFont="1" applyBorder="1" applyAlignment="1">
      <alignment wrapText="1"/>
      <protection/>
    </xf>
    <xf numFmtId="0" fontId="0" fillId="0" borderId="0" xfId="59" applyFont="1" applyAlignment="1">
      <alignment wrapText="1"/>
      <protection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20" fillId="0" borderId="12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14" fontId="14" fillId="0" borderId="15" xfId="0" applyNumberFormat="1" applyFont="1" applyBorder="1" applyAlignment="1">
      <alignment horizontal="center" vertical="center" wrapText="1"/>
    </xf>
    <xf numFmtId="4" fontId="14" fillId="0" borderId="16" xfId="0" applyNumberFormat="1" applyFont="1" applyBorder="1" applyAlignment="1">
      <alignment/>
    </xf>
    <xf numFmtId="4" fontId="14" fillId="0" borderId="16" xfId="57" applyNumberFormat="1" applyFont="1" applyBorder="1">
      <alignment/>
      <protection/>
    </xf>
    <xf numFmtId="14" fontId="14" fillId="0" borderId="15" xfId="0" applyNumberFormat="1" applyFont="1" applyBorder="1" applyAlignment="1">
      <alignment horizontal="left"/>
    </xf>
    <xf numFmtId="0" fontId="20" fillId="0" borderId="17" xfId="57" applyFont="1" applyBorder="1" applyAlignment="1">
      <alignment horizontal="center"/>
      <protection/>
    </xf>
    <xf numFmtId="0" fontId="20" fillId="0" borderId="18" xfId="57" applyFont="1" applyBorder="1">
      <alignment/>
      <protection/>
    </xf>
    <xf numFmtId="4" fontId="20" fillId="0" borderId="19" xfId="57" applyNumberFormat="1" applyFont="1" applyBorder="1">
      <alignment/>
      <protection/>
    </xf>
    <xf numFmtId="14" fontId="14" fillId="0" borderId="11" xfId="0" applyNumberFormat="1" applyFont="1" applyBorder="1" applyAlignment="1">
      <alignment horizontal="center"/>
    </xf>
    <xf numFmtId="14" fontId="14" fillId="0" borderId="15" xfId="0" applyNumberFormat="1" applyFont="1" applyBorder="1" applyAlignment="1">
      <alignment horizontal="center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19" fillId="0" borderId="20" xfId="0" applyFont="1" applyBorder="1" applyAlignment="1">
      <alignment horizontal="right"/>
    </xf>
    <xf numFmtId="164" fontId="19" fillId="0" borderId="21" xfId="0" applyNumberFormat="1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46">
      <selection activeCell="D19" sqref="D19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2</v>
      </c>
    </row>
    <row r="4" ht="12.75">
      <c r="B4" s="1"/>
    </row>
    <row r="5" spans="2:5" ht="12.75">
      <c r="B5" s="1"/>
      <c r="D5" s="22" t="s">
        <v>27</v>
      </c>
      <c r="E5" s="1" t="s">
        <v>117</v>
      </c>
    </row>
    <row r="7" spans="1:6" ht="68.25" customHeight="1">
      <c r="A7" s="2" t="s">
        <v>3</v>
      </c>
      <c r="B7" s="2" t="s">
        <v>4</v>
      </c>
      <c r="C7" s="3" t="s">
        <v>5</v>
      </c>
      <c r="D7" s="2" t="s">
        <v>6</v>
      </c>
      <c r="E7" s="2" t="s">
        <v>7</v>
      </c>
      <c r="F7" s="2" t="s">
        <v>8</v>
      </c>
    </row>
    <row r="8" spans="1:6" ht="12.75">
      <c r="A8" s="92">
        <v>1</v>
      </c>
      <c r="B8" s="92" t="s">
        <v>48</v>
      </c>
      <c r="C8" s="93">
        <v>2122</v>
      </c>
      <c r="D8" s="92" t="s">
        <v>118</v>
      </c>
      <c r="E8" s="92" t="s">
        <v>119</v>
      </c>
      <c r="F8" s="92">
        <v>6414.38</v>
      </c>
    </row>
    <row r="9" spans="1:6" ht="12.75">
      <c r="A9" s="92">
        <f>A8+1</f>
        <v>2</v>
      </c>
      <c r="B9" s="92" t="s">
        <v>48</v>
      </c>
      <c r="C9" s="93">
        <v>2129</v>
      </c>
      <c r="D9" s="92" t="s">
        <v>120</v>
      </c>
      <c r="E9" s="92" t="s">
        <v>121</v>
      </c>
      <c r="F9" s="92">
        <v>730</v>
      </c>
    </row>
    <row r="10" spans="1:6" ht="12.75">
      <c r="A10" s="92">
        <f aca="true" t="shared" si="0" ref="A10:A63">A9+1</f>
        <v>3</v>
      </c>
      <c r="B10" s="92" t="s">
        <v>48</v>
      </c>
      <c r="C10" s="93">
        <v>2097</v>
      </c>
      <c r="D10" s="92" t="s">
        <v>122</v>
      </c>
      <c r="E10" s="92" t="s">
        <v>123</v>
      </c>
      <c r="F10" s="92">
        <v>48.55</v>
      </c>
    </row>
    <row r="11" spans="1:6" ht="12.75">
      <c r="A11" s="92">
        <f t="shared" si="0"/>
        <v>4</v>
      </c>
      <c r="B11" s="92" t="s">
        <v>48</v>
      </c>
      <c r="C11" s="93">
        <v>2124</v>
      </c>
      <c r="D11" s="92" t="s">
        <v>124</v>
      </c>
      <c r="E11" s="92" t="s">
        <v>125</v>
      </c>
      <c r="F11" s="92">
        <v>7681.45</v>
      </c>
    </row>
    <row r="12" spans="1:6" ht="12.75">
      <c r="A12" s="92">
        <f t="shared" si="0"/>
        <v>5</v>
      </c>
      <c r="B12" s="92" t="s">
        <v>48</v>
      </c>
      <c r="C12" s="93">
        <v>2126</v>
      </c>
      <c r="D12" s="92" t="s">
        <v>126</v>
      </c>
      <c r="E12" s="92" t="s">
        <v>127</v>
      </c>
      <c r="F12" s="92">
        <v>1192.77</v>
      </c>
    </row>
    <row r="13" spans="1:6" ht="12.75">
      <c r="A13" s="92">
        <f t="shared" si="0"/>
        <v>6</v>
      </c>
      <c r="B13" s="92" t="s">
        <v>51</v>
      </c>
      <c r="C13" s="93">
        <v>2159</v>
      </c>
      <c r="D13" s="92" t="s">
        <v>128</v>
      </c>
      <c r="E13" s="92" t="s">
        <v>129</v>
      </c>
      <c r="F13" s="92">
        <v>258</v>
      </c>
    </row>
    <row r="14" spans="1:6" ht="12.75">
      <c r="A14" s="92">
        <f t="shared" si="0"/>
        <v>7</v>
      </c>
      <c r="B14" s="92" t="s">
        <v>51</v>
      </c>
      <c r="C14" s="93">
        <v>2158</v>
      </c>
      <c r="D14" s="92" t="s">
        <v>128</v>
      </c>
      <c r="E14" s="92" t="s">
        <v>129</v>
      </c>
      <c r="F14" s="92">
        <v>258</v>
      </c>
    </row>
    <row r="15" spans="1:6" ht="12.75">
      <c r="A15" s="92">
        <f t="shared" si="0"/>
        <v>8</v>
      </c>
      <c r="B15" s="92" t="s">
        <v>51</v>
      </c>
      <c r="C15" s="93">
        <v>2137</v>
      </c>
      <c r="D15" s="92" t="s">
        <v>130</v>
      </c>
      <c r="E15" s="92" t="s">
        <v>131</v>
      </c>
      <c r="F15" s="92">
        <v>437</v>
      </c>
    </row>
    <row r="16" spans="1:6" ht="12.75">
      <c r="A16" s="92">
        <f t="shared" si="0"/>
        <v>9</v>
      </c>
      <c r="B16" s="92" t="s">
        <v>51</v>
      </c>
      <c r="C16" s="93">
        <v>2139</v>
      </c>
      <c r="D16" s="92" t="s">
        <v>130</v>
      </c>
      <c r="E16" s="92" t="s">
        <v>132</v>
      </c>
      <c r="F16" s="92">
        <v>51068</v>
      </c>
    </row>
    <row r="17" spans="1:6" ht="12.75">
      <c r="A17" s="92">
        <f t="shared" si="0"/>
        <v>10</v>
      </c>
      <c r="B17" s="92" t="s">
        <v>51</v>
      </c>
      <c r="C17" s="93">
        <v>2138</v>
      </c>
      <c r="D17" s="92" t="s">
        <v>133</v>
      </c>
      <c r="E17" s="92" t="s">
        <v>134</v>
      </c>
      <c r="F17" s="92">
        <v>9513</v>
      </c>
    </row>
    <row r="18" spans="1:6" ht="12.75">
      <c r="A18" s="92">
        <f t="shared" si="0"/>
        <v>11</v>
      </c>
      <c r="B18" s="92" t="s">
        <v>51</v>
      </c>
      <c r="C18" s="93">
        <v>2140</v>
      </c>
      <c r="D18" s="92" t="s">
        <v>133</v>
      </c>
      <c r="E18" s="92" t="s">
        <v>135</v>
      </c>
      <c r="F18" s="92">
        <v>7478</v>
      </c>
    </row>
    <row r="19" spans="1:6" ht="12.75">
      <c r="A19" s="92">
        <f t="shared" si="0"/>
        <v>12</v>
      </c>
      <c r="B19" s="92" t="s">
        <v>51</v>
      </c>
      <c r="C19" s="93">
        <v>2141</v>
      </c>
      <c r="D19" s="92" t="s">
        <v>130</v>
      </c>
      <c r="E19" s="92" t="s">
        <v>136</v>
      </c>
      <c r="F19" s="92">
        <v>39570</v>
      </c>
    </row>
    <row r="20" spans="1:6" ht="12.75">
      <c r="A20" s="92">
        <f t="shared" si="0"/>
        <v>13</v>
      </c>
      <c r="B20" s="92" t="s">
        <v>66</v>
      </c>
      <c r="C20" s="93">
        <v>2167</v>
      </c>
      <c r="D20" s="92" t="s">
        <v>130</v>
      </c>
      <c r="E20" s="92" t="s">
        <v>137</v>
      </c>
      <c r="F20" s="92">
        <v>9270</v>
      </c>
    </row>
    <row r="21" spans="1:6" ht="12.75">
      <c r="A21" s="92">
        <f t="shared" si="0"/>
        <v>14</v>
      </c>
      <c r="B21" s="92" t="s">
        <v>66</v>
      </c>
      <c r="C21" s="93">
        <v>2166</v>
      </c>
      <c r="D21" s="92" t="s">
        <v>133</v>
      </c>
      <c r="E21" s="92" t="s">
        <v>138</v>
      </c>
      <c r="F21" s="92">
        <v>1764</v>
      </c>
    </row>
    <row r="22" spans="1:6" ht="12.75">
      <c r="A22" s="92">
        <f t="shared" si="0"/>
        <v>15</v>
      </c>
      <c r="B22" s="92" t="s">
        <v>66</v>
      </c>
      <c r="C22" s="93">
        <v>2147</v>
      </c>
      <c r="D22" s="92" t="s">
        <v>139</v>
      </c>
      <c r="E22" s="92" t="s">
        <v>140</v>
      </c>
      <c r="F22" s="92">
        <v>4760</v>
      </c>
    </row>
    <row r="23" spans="1:6" ht="12.75">
      <c r="A23" s="92">
        <f t="shared" si="0"/>
        <v>16</v>
      </c>
      <c r="B23" s="92" t="s">
        <v>66</v>
      </c>
      <c r="C23" s="93">
        <v>2149</v>
      </c>
      <c r="D23" s="92" t="s">
        <v>120</v>
      </c>
      <c r="E23" s="92" t="s">
        <v>121</v>
      </c>
      <c r="F23" s="92">
        <v>912.5</v>
      </c>
    </row>
    <row r="24" spans="1:6" ht="12.75">
      <c r="A24" s="92">
        <f t="shared" si="0"/>
        <v>17</v>
      </c>
      <c r="B24" s="92" t="s">
        <v>66</v>
      </c>
      <c r="C24" s="93">
        <v>2157</v>
      </c>
      <c r="D24" s="92" t="s">
        <v>141</v>
      </c>
      <c r="E24" s="92" t="s">
        <v>142</v>
      </c>
      <c r="F24" s="92">
        <v>7399.42</v>
      </c>
    </row>
    <row r="25" spans="1:6" ht="12.75">
      <c r="A25" s="92">
        <f t="shared" si="0"/>
        <v>18</v>
      </c>
      <c r="B25" s="92" t="s">
        <v>66</v>
      </c>
      <c r="C25" s="93">
        <v>2146</v>
      </c>
      <c r="D25" s="92" t="s">
        <v>143</v>
      </c>
      <c r="E25" s="92" t="s">
        <v>144</v>
      </c>
      <c r="F25" s="92">
        <v>5948.81</v>
      </c>
    </row>
    <row r="26" spans="1:6" ht="12.75">
      <c r="A26" s="92">
        <f t="shared" si="0"/>
        <v>19</v>
      </c>
      <c r="B26" s="92" t="s">
        <v>66</v>
      </c>
      <c r="C26" s="93">
        <v>2125</v>
      </c>
      <c r="D26" s="92" t="s">
        <v>145</v>
      </c>
      <c r="E26" s="92" t="s">
        <v>146</v>
      </c>
      <c r="F26" s="92">
        <v>8357.67</v>
      </c>
    </row>
    <row r="27" spans="1:6" ht="12.75">
      <c r="A27" s="92">
        <f t="shared" si="0"/>
        <v>20</v>
      </c>
      <c r="B27" s="92" t="s">
        <v>66</v>
      </c>
      <c r="C27" s="93">
        <v>2169</v>
      </c>
      <c r="D27" s="92" t="s">
        <v>147</v>
      </c>
      <c r="E27" s="92" t="s">
        <v>148</v>
      </c>
      <c r="F27" s="92">
        <v>2380</v>
      </c>
    </row>
    <row r="28" spans="1:6" ht="12.75">
      <c r="A28" s="92">
        <f t="shared" si="0"/>
        <v>21</v>
      </c>
      <c r="B28" s="92" t="s">
        <v>66</v>
      </c>
      <c r="C28" s="93">
        <v>2144</v>
      </c>
      <c r="D28" s="92" t="s">
        <v>149</v>
      </c>
      <c r="E28" s="92" t="s">
        <v>150</v>
      </c>
      <c r="F28" s="92">
        <v>426.44</v>
      </c>
    </row>
    <row r="29" spans="1:6" ht="12.75">
      <c r="A29" s="92">
        <f t="shared" si="0"/>
        <v>22</v>
      </c>
      <c r="B29" s="92" t="s">
        <v>66</v>
      </c>
      <c r="C29" s="93">
        <v>2143</v>
      </c>
      <c r="D29" s="92" t="s">
        <v>149</v>
      </c>
      <c r="E29" s="92" t="s">
        <v>150</v>
      </c>
      <c r="F29" s="92">
        <v>2588.84</v>
      </c>
    </row>
    <row r="30" spans="1:6" ht="12.75">
      <c r="A30" s="92">
        <f t="shared" si="0"/>
        <v>23</v>
      </c>
      <c r="B30" s="92" t="s">
        <v>66</v>
      </c>
      <c r="C30" s="93">
        <v>2142</v>
      </c>
      <c r="D30" s="92" t="s">
        <v>151</v>
      </c>
      <c r="E30" s="92" t="s">
        <v>152</v>
      </c>
      <c r="F30" s="92">
        <v>689.5</v>
      </c>
    </row>
    <row r="31" spans="1:6" ht="12.75">
      <c r="A31" s="92">
        <f t="shared" si="0"/>
        <v>24</v>
      </c>
      <c r="B31" s="92" t="s">
        <v>66</v>
      </c>
      <c r="C31" s="93">
        <v>2161</v>
      </c>
      <c r="D31" s="92" t="s">
        <v>153</v>
      </c>
      <c r="E31" s="92" t="s">
        <v>154</v>
      </c>
      <c r="F31" s="92">
        <v>218608.62</v>
      </c>
    </row>
    <row r="32" spans="1:6" ht="12.75">
      <c r="A32" s="92">
        <f t="shared" si="0"/>
        <v>25</v>
      </c>
      <c r="B32" s="92" t="s">
        <v>66</v>
      </c>
      <c r="C32" s="93">
        <v>2163</v>
      </c>
      <c r="D32" s="92" t="s">
        <v>153</v>
      </c>
      <c r="E32" s="92" t="s">
        <v>154</v>
      </c>
      <c r="F32" s="92">
        <v>19677.17</v>
      </c>
    </row>
    <row r="33" spans="1:6" ht="12.75">
      <c r="A33" s="92">
        <f t="shared" si="0"/>
        <v>26</v>
      </c>
      <c r="B33" s="92" t="s">
        <v>66</v>
      </c>
      <c r="C33" s="93">
        <v>2160</v>
      </c>
      <c r="D33" s="92" t="s">
        <v>155</v>
      </c>
      <c r="E33" s="92" t="s">
        <v>156</v>
      </c>
      <c r="F33" s="92">
        <v>148471.44</v>
      </c>
    </row>
    <row r="34" spans="1:6" ht="12.75">
      <c r="A34" s="92">
        <f t="shared" si="0"/>
        <v>27</v>
      </c>
      <c r="B34" s="92" t="s">
        <v>66</v>
      </c>
      <c r="C34" s="93">
        <v>2162</v>
      </c>
      <c r="D34" s="92" t="s">
        <v>157</v>
      </c>
      <c r="E34" s="92" t="s">
        <v>158</v>
      </c>
      <c r="F34" s="92">
        <v>20550.47</v>
      </c>
    </row>
    <row r="35" spans="1:6" ht="12.75">
      <c r="A35" s="92">
        <f t="shared" si="0"/>
        <v>28</v>
      </c>
      <c r="B35" s="92" t="s">
        <v>69</v>
      </c>
      <c r="C35" s="93">
        <v>2156</v>
      </c>
      <c r="D35" s="92" t="s">
        <v>159</v>
      </c>
      <c r="E35" s="92" t="s">
        <v>160</v>
      </c>
      <c r="F35" s="92">
        <v>337.86</v>
      </c>
    </row>
    <row r="36" spans="1:6" ht="12.75">
      <c r="A36" s="92">
        <f t="shared" si="0"/>
        <v>29</v>
      </c>
      <c r="B36" s="92" t="s">
        <v>69</v>
      </c>
      <c r="C36" s="93">
        <v>2135</v>
      </c>
      <c r="D36" s="92" t="s">
        <v>161</v>
      </c>
      <c r="E36" s="92" t="s">
        <v>162</v>
      </c>
      <c r="F36" s="92">
        <v>2189.6</v>
      </c>
    </row>
    <row r="37" spans="1:6" ht="12.75">
      <c r="A37" s="92">
        <f t="shared" si="0"/>
        <v>30</v>
      </c>
      <c r="B37" s="92" t="s">
        <v>69</v>
      </c>
      <c r="C37" s="93">
        <v>2190</v>
      </c>
      <c r="D37" s="92" t="s">
        <v>163</v>
      </c>
      <c r="E37" s="92" t="s">
        <v>154</v>
      </c>
      <c r="F37" s="92">
        <v>9583.02</v>
      </c>
    </row>
    <row r="38" spans="1:6" ht="12.75">
      <c r="A38" s="92">
        <f t="shared" si="0"/>
        <v>31</v>
      </c>
      <c r="B38" s="92" t="s">
        <v>69</v>
      </c>
      <c r="C38" s="93">
        <v>2168</v>
      </c>
      <c r="D38" s="92" t="s">
        <v>163</v>
      </c>
      <c r="E38" s="92" t="s">
        <v>156</v>
      </c>
      <c r="F38" s="92">
        <v>2454.06</v>
      </c>
    </row>
    <row r="39" spans="1:6" ht="12.75">
      <c r="A39" s="92">
        <f t="shared" si="0"/>
        <v>32</v>
      </c>
      <c r="B39" s="92" t="s">
        <v>69</v>
      </c>
      <c r="C39" s="93">
        <v>2178</v>
      </c>
      <c r="D39" s="92" t="s">
        <v>163</v>
      </c>
      <c r="E39" s="92" t="s">
        <v>156</v>
      </c>
      <c r="F39" s="92">
        <v>6054.08</v>
      </c>
    </row>
    <row r="40" spans="1:6" ht="12.75">
      <c r="A40" s="92">
        <f t="shared" si="0"/>
        <v>33</v>
      </c>
      <c r="B40" s="92" t="s">
        <v>69</v>
      </c>
      <c r="C40" s="93">
        <v>2182</v>
      </c>
      <c r="D40" s="92" t="s">
        <v>164</v>
      </c>
      <c r="E40" s="92" t="s">
        <v>165</v>
      </c>
      <c r="F40" s="92">
        <v>1552.03</v>
      </c>
    </row>
    <row r="41" spans="1:6" ht="12.75">
      <c r="A41" s="92">
        <f t="shared" si="0"/>
        <v>34</v>
      </c>
      <c r="B41" s="92" t="s">
        <v>69</v>
      </c>
      <c r="C41" s="93">
        <v>2177</v>
      </c>
      <c r="D41" s="92" t="s">
        <v>164</v>
      </c>
      <c r="E41" s="92" t="s">
        <v>156</v>
      </c>
      <c r="F41" s="92">
        <v>4161.94</v>
      </c>
    </row>
    <row r="42" spans="1:6" ht="12.75">
      <c r="A42" s="92">
        <f t="shared" si="0"/>
        <v>35</v>
      </c>
      <c r="B42" s="92" t="s">
        <v>69</v>
      </c>
      <c r="C42" s="93">
        <v>2184</v>
      </c>
      <c r="D42" s="92" t="s">
        <v>164</v>
      </c>
      <c r="E42" s="92" t="s">
        <v>166</v>
      </c>
      <c r="F42" s="92">
        <v>139.91</v>
      </c>
    </row>
    <row r="43" spans="1:6" ht="12.75">
      <c r="A43" s="92">
        <f t="shared" si="0"/>
        <v>36</v>
      </c>
      <c r="B43" s="92" t="s">
        <v>69</v>
      </c>
      <c r="C43" s="93">
        <v>2210</v>
      </c>
      <c r="D43" s="92" t="s">
        <v>167</v>
      </c>
      <c r="E43" s="92" t="s">
        <v>166</v>
      </c>
      <c r="F43" s="92">
        <v>89.49</v>
      </c>
    </row>
    <row r="44" spans="1:6" ht="12.75">
      <c r="A44" s="92">
        <f t="shared" si="0"/>
        <v>37</v>
      </c>
      <c r="B44" s="92" t="s">
        <v>69</v>
      </c>
      <c r="C44" s="93">
        <v>2176</v>
      </c>
      <c r="D44" s="92" t="s">
        <v>167</v>
      </c>
      <c r="E44" s="92" t="s">
        <v>166</v>
      </c>
      <c r="F44" s="92">
        <v>79.53</v>
      </c>
    </row>
    <row r="45" spans="1:6" ht="12.75">
      <c r="A45" s="92">
        <f t="shared" si="0"/>
        <v>38</v>
      </c>
      <c r="B45" s="92" t="s">
        <v>69</v>
      </c>
      <c r="C45" s="93">
        <v>2183</v>
      </c>
      <c r="D45" s="92" t="s">
        <v>164</v>
      </c>
      <c r="E45" s="92" t="s">
        <v>168</v>
      </c>
      <c r="F45" s="92">
        <v>39.26</v>
      </c>
    </row>
    <row r="46" spans="1:6" ht="12.75">
      <c r="A46" s="92">
        <f t="shared" si="0"/>
        <v>39</v>
      </c>
      <c r="B46" s="92" t="s">
        <v>69</v>
      </c>
      <c r="C46" s="93">
        <v>2194</v>
      </c>
      <c r="D46" s="92" t="s">
        <v>169</v>
      </c>
      <c r="E46" s="92" t="s">
        <v>170</v>
      </c>
      <c r="F46" s="92">
        <v>8522.57</v>
      </c>
    </row>
    <row r="47" spans="1:6" ht="12.75">
      <c r="A47" s="92">
        <f t="shared" si="0"/>
        <v>40</v>
      </c>
      <c r="B47" s="92" t="s">
        <v>69</v>
      </c>
      <c r="C47" s="93">
        <v>2205</v>
      </c>
      <c r="D47" s="92" t="s">
        <v>167</v>
      </c>
      <c r="E47" s="92" t="s">
        <v>171</v>
      </c>
      <c r="F47" s="92">
        <v>24.23</v>
      </c>
    </row>
    <row r="48" spans="1:6" ht="12.75">
      <c r="A48" s="92">
        <f t="shared" si="0"/>
        <v>41</v>
      </c>
      <c r="B48" s="92" t="s">
        <v>69</v>
      </c>
      <c r="C48" s="93">
        <v>2189</v>
      </c>
      <c r="D48" s="92" t="s">
        <v>163</v>
      </c>
      <c r="E48" s="92" t="s">
        <v>171</v>
      </c>
      <c r="F48" s="92">
        <v>187.99</v>
      </c>
    </row>
    <row r="49" spans="1:6" ht="12.75">
      <c r="A49" s="92">
        <f t="shared" si="0"/>
        <v>42</v>
      </c>
      <c r="B49" s="92" t="s">
        <v>69</v>
      </c>
      <c r="C49" s="93">
        <v>2191</v>
      </c>
      <c r="D49" s="92" t="s">
        <v>167</v>
      </c>
      <c r="E49" s="92" t="s">
        <v>171</v>
      </c>
      <c r="F49" s="92">
        <v>24.23</v>
      </c>
    </row>
    <row r="50" spans="1:6" ht="12.75">
      <c r="A50" s="92">
        <f t="shared" si="0"/>
        <v>43</v>
      </c>
      <c r="B50" s="92" t="s">
        <v>69</v>
      </c>
      <c r="C50" s="93">
        <v>2187</v>
      </c>
      <c r="D50" s="92" t="s">
        <v>167</v>
      </c>
      <c r="E50" s="92" t="s">
        <v>172</v>
      </c>
      <c r="F50" s="92">
        <v>1511.25</v>
      </c>
    </row>
    <row r="51" spans="1:6" ht="12.75">
      <c r="A51" s="92">
        <f t="shared" si="0"/>
        <v>44</v>
      </c>
      <c r="B51" s="92" t="s">
        <v>69</v>
      </c>
      <c r="C51" s="93">
        <v>2188</v>
      </c>
      <c r="D51" s="92" t="s">
        <v>173</v>
      </c>
      <c r="E51" s="92" t="s">
        <v>174</v>
      </c>
      <c r="F51" s="92">
        <v>490.25</v>
      </c>
    </row>
    <row r="52" spans="1:6" ht="12.75">
      <c r="A52" s="92">
        <f t="shared" si="0"/>
        <v>45</v>
      </c>
      <c r="B52" s="92" t="s">
        <v>69</v>
      </c>
      <c r="C52" s="93">
        <v>1677</v>
      </c>
      <c r="D52" s="92" t="s">
        <v>133</v>
      </c>
      <c r="E52" s="92" t="s">
        <v>175</v>
      </c>
      <c r="F52" s="92">
        <v>33299</v>
      </c>
    </row>
    <row r="53" spans="1:6" ht="12.75">
      <c r="A53" s="92">
        <f t="shared" si="0"/>
        <v>46</v>
      </c>
      <c r="B53" s="92" t="s">
        <v>69</v>
      </c>
      <c r="C53" s="93">
        <v>2185</v>
      </c>
      <c r="D53" s="92" t="s">
        <v>176</v>
      </c>
      <c r="E53" s="92" t="s">
        <v>177</v>
      </c>
      <c r="F53" s="92">
        <v>2.33</v>
      </c>
    </row>
    <row r="54" spans="1:6" ht="12.75">
      <c r="A54" s="92">
        <f t="shared" si="0"/>
        <v>47</v>
      </c>
      <c r="B54" s="92" t="s">
        <v>73</v>
      </c>
      <c r="C54" s="93">
        <v>2180</v>
      </c>
      <c r="D54" s="92" t="s">
        <v>178</v>
      </c>
      <c r="E54" s="92" t="s">
        <v>179</v>
      </c>
      <c r="F54" s="92">
        <v>1743.35</v>
      </c>
    </row>
    <row r="55" spans="1:6" ht="12.75">
      <c r="A55" s="92">
        <f t="shared" si="0"/>
        <v>48</v>
      </c>
      <c r="B55" s="92" t="s">
        <v>73</v>
      </c>
      <c r="C55" s="93">
        <v>2181</v>
      </c>
      <c r="D55" s="92" t="s">
        <v>178</v>
      </c>
      <c r="E55" s="92" t="s">
        <v>123</v>
      </c>
      <c r="F55" s="92">
        <v>2017.05</v>
      </c>
    </row>
    <row r="56" spans="1:6" ht="12.75">
      <c r="A56" s="92">
        <f t="shared" si="0"/>
        <v>49</v>
      </c>
      <c r="B56" s="92" t="s">
        <v>73</v>
      </c>
      <c r="C56" s="93">
        <v>2164</v>
      </c>
      <c r="D56" s="92" t="s">
        <v>180</v>
      </c>
      <c r="E56" s="92" t="s">
        <v>181</v>
      </c>
      <c r="F56" s="92">
        <v>8004.02</v>
      </c>
    </row>
    <row r="57" spans="1:6" ht="12.75">
      <c r="A57" s="92">
        <f t="shared" si="0"/>
        <v>50</v>
      </c>
      <c r="B57" s="92" t="s">
        <v>73</v>
      </c>
      <c r="C57" s="93">
        <v>2165</v>
      </c>
      <c r="D57" s="92" t="s">
        <v>182</v>
      </c>
      <c r="E57" s="92" t="s">
        <v>168</v>
      </c>
      <c r="F57" s="92">
        <v>4866.39</v>
      </c>
    </row>
    <row r="58" spans="1:6" ht="12.75">
      <c r="A58" s="92">
        <f t="shared" si="0"/>
        <v>51</v>
      </c>
      <c r="B58" s="92" t="s">
        <v>73</v>
      </c>
      <c r="C58" s="93">
        <v>2197</v>
      </c>
      <c r="D58" s="92" t="s">
        <v>183</v>
      </c>
      <c r="E58" s="92" t="s">
        <v>184</v>
      </c>
      <c r="F58" s="92">
        <v>2997.6</v>
      </c>
    </row>
    <row r="59" spans="1:6" ht="12.75">
      <c r="A59" s="92">
        <f t="shared" si="0"/>
        <v>52</v>
      </c>
      <c r="B59" s="92" t="s">
        <v>73</v>
      </c>
      <c r="C59" s="93">
        <v>2199</v>
      </c>
      <c r="D59" s="92" t="s">
        <v>185</v>
      </c>
      <c r="E59" s="92" t="s">
        <v>184</v>
      </c>
      <c r="F59" s="92">
        <v>1526.31</v>
      </c>
    </row>
    <row r="60" spans="1:6" ht="12.75">
      <c r="A60" s="92">
        <f t="shared" si="0"/>
        <v>53</v>
      </c>
      <c r="B60" s="92" t="s">
        <v>73</v>
      </c>
      <c r="C60" s="93">
        <v>2198</v>
      </c>
      <c r="D60" s="92" t="s">
        <v>186</v>
      </c>
      <c r="E60" s="92" t="s">
        <v>184</v>
      </c>
      <c r="F60" s="92">
        <v>10683.51</v>
      </c>
    </row>
    <row r="61" spans="1:6" ht="12.75">
      <c r="A61" s="92">
        <f t="shared" si="0"/>
        <v>54</v>
      </c>
      <c r="B61" s="92" t="s">
        <v>73</v>
      </c>
      <c r="C61" s="93">
        <v>2196</v>
      </c>
      <c r="D61" s="92" t="s">
        <v>185</v>
      </c>
      <c r="E61" s="92" t="s">
        <v>184</v>
      </c>
      <c r="F61" s="92">
        <v>1799.27</v>
      </c>
    </row>
    <row r="62" spans="1:6" ht="12.75">
      <c r="A62" s="92">
        <f t="shared" si="0"/>
        <v>55</v>
      </c>
      <c r="B62" s="92" t="s">
        <v>73</v>
      </c>
      <c r="C62" s="93">
        <v>2208</v>
      </c>
      <c r="D62" s="92" t="s">
        <v>187</v>
      </c>
      <c r="E62" s="92" t="s">
        <v>188</v>
      </c>
      <c r="F62" s="92">
        <v>1350.65</v>
      </c>
    </row>
    <row r="63" spans="1:6" ht="12.75">
      <c r="A63" s="92">
        <f t="shared" si="0"/>
        <v>56</v>
      </c>
      <c r="B63" s="92" t="s">
        <v>73</v>
      </c>
      <c r="C63" s="93">
        <v>2207</v>
      </c>
      <c r="D63" s="92" t="s">
        <v>120</v>
      </c>
      <c r="E63" s="92" t="s">
        <v>121</v>
      </c>
      <c r="F63" s="92">
        <v>182.5</v>
      </c>
    </row>
    <row r="64" spans="1:6" ht="13.5" thickBot="1">
      <c r="A64" s="94"/>
      <c r="B64" s="95"/>
      <c r="C64" s="95"/>
      <c r="D64" s="95"/>
      <c r="E64" s="90" t="s">
        <v>189</v>
      </c>
      <c r="F64" s="91">
        <f>SUM(F7:F63)</f>
        <v>682367.31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16.140625" style="15" customWidth="1"/>
    <col min="2" max="2" width="17.421875" style="15" customWidth="1"/>
    <col min="3" max="3" width="42.57421875" style="15" customWidth="1"/>
    <col min="4" max="4" width="35.8515625" style="15" customWidth="1"/>
    <col min="5" max="5" width="12.7109375" style="15" customWidth="1"/>
    <col min="6" max="16384" width="9.140625" style="15" customWidth="1"/>
  </cols>
  <sheetData>
    <row r="1" spans="1:4" ht="12.75">
      <c r="A1" s="14" t="s">
        <v>9</v>
      </c>
      <c r="B1" s="14"/>
      <c r="C1" s="14"/>
      <c r="D1" s="14"/>
    </row>
    <row r="3" spans="1:4" ht="15.75" customHeight="1">
      <c r="A3" s="88" t="s">
        <v>15</v>
      </c>
      <c r="B3" s="88"/>
      <c r="C3" s="88"/>
      <c r="D3" s="16"/>
    </row>
    <row r="4" spans="1:10" ht="19.5" customHeight="1">
      <c r="A4" s="89" t="s">
        <v>16</v>
      </c>
      <c r="B4" s="89"/>
      <c r="C4" s="89"/>
      <c r="D4" s="89"/>
      <c r="E4" s="89"/>
      <c r="F4" s="17"/>
      <c r="G4" s="17"/>
      <c r="H4" s="17"/>
      <c r="I4" s="18"/>
      <c r="J4" s="18"/>
    </row>
    <row r="5" spans="1:10" ht="12.75">
      <c r="A5" s="19"/>
      <c r="B5" s="20"/>
      <c r="C5" s="20"/>
      <c r="D5" s="20"/>
      <c r="E5" s="17"/>
      <c r="F5" s="17"/>
      <c r="G5" s="17"/>
      <c r="H5" s="17"/>
      <c r="I5" s="18"/>
      <c r="J5" s="18"/>
    </row>
    <row r="6" spans="1:10" ht="12.75">
      <c r="A6" s="19"/>
      <c r="B6" s="22" t="s">
        <v>27</v>
      </c>
      <c r="C6" s="1" t="s">
        <v>117</v>
      </c>
      <c r="D6" s="20"/>
      <c r="E6" s="17"/>
      <c r="F6" s="17"/>
      <c r="G6" s="17"/>
      <c r="H6" s="17"/>
      <c r="I6" s="18"/>
      <c r="J6" s="18"/>
    </row>
    <row r="7" ht="13.5" thickBot="1"/>
    <row r="8" spans="1:5" ht="12.75">
      <c r="A8" s="76" t="s">
        <v>10</v>
      </c>
      <c r="B8" s="77" t="s">
        <v>11</v>
      </c>
      <c r="C8" s="77" t="s">
        <v>12</v>
      </c>
      <c r="D8" s="77" t="s">
        <v>17</v>
      </c>
      <c r="E8" s="78" t="s">
        <v>13</v>
      </c>
    </row>
    <row r="9" spans="1:5" s="21" customFormat="1" ht="26.25">
      <c r="A9" s="87">
        <v>42815</v>
      </c>
      <c r="B9" s="86" t="s">
        <v>100</v>
      </c>
      <c r="C9" s="40" t="s">
        <v>101</v>
      </c>
      <c r="D9" s="29" t="s">
        <v>102</v>
      </c>
      <c r="E9" s="80">
        <v>11711.98</v>
      </c>
    </row>
    <row r="10" spans="1:5" s="21" customFormat="1" ht="12.75" hidden="1">
      <c r="A10" s="82"/>
      <c r="B10" s="74"/>
      <c r="C10" s="75"/>
      <c r="D10" s="75"/>
      <c r="E10" s="80"/>
    </row>
    <row r="11" spans="1:5" s="21" customFormat="1" ht="12.75" hidden="1">
      <c r="A11" s="82"/>
      <c r="B11" s="74"/>
      <c r="C11" s="74"/>
      <c r="D11" s="75"/>
      <c r="E11" s="80"/>
    </row>
    <row r="12" spans="1:5" s="21" customFormat="1" ht="12.75" hidden="1">
      <c r="A12" s="82"/>
      <c r="B12" s="74"/>
      <c r="C12" s="75"/>
      <c r="D12" s="75"/>
      <c r="E12" s="80"/>
    </row>
    <row r="13" spans="1:5" s="21" customFormat="1" ht="12.75" hidden="1">
      <c r="A13" s="82"/>
      <c r="B13" s="74"/>
      <c r="C13" s="75"/>
      <c r="D13" s="75"/>
      <c r="E13" s="80"/>
    </row>
    <row r="14" spans="1:5" s="21" customFormat="1" ht="12.75" hidden="1">
      <c r="A14" s="82"/>
      <c r="B14" s="74"/>
      <c r="C14" s="75"/>
      <c r="D14" s="75"/>
      <c r="E14" s="80"/>
    </row>
    <row r="15" spans="1:5" s="21" customFormat="1" ht="12.75" hidden="1">
      <c r="A15" s="82"/>
      <c r="B15" s="74"/>
      <c r="C15" s="75"/>
      <c r="D15" s="75"/>
      <c r="E15" s="80"/>
    </row>
    <row r="16" spans="1:5" s="21" customFormat="1" ht="12.75" hidden="1">
      <c r="A16" s="82"/>
      <c r="B16" s="74"/>
      <c r="C16" s="75"/>
      <c r="D16" s="75"/>
      <c r="E16" s="80"/>
    </row>
    <row r="17" spans="1:5" s="21" customFormat="1" ht="12.75" hidden="1">
      <c r="A17" s="82"/>
      <c r="B17" s="74"/>
      <c r="C17" s="75"/>
      <c r="D17" s="75"/>
      <c r="E17" s="80"/>
    </row>
    <row r="18" spans="1:5" s="41" customFormat="1" ht="13.5" thickBot="1">
      <c r="A18" s="83" t="s">
        <v>14</v>
      </c>
      <c r="B18" s="84"/>
      <c r="C18" s="84"/>
      <c r="D18" s="84"/>
      <c r="E18" s="85">
        <f>SUM(E9:E17)</f>
        <v>11711.98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A8" sqref="A8:E18"/>
    </sheetView>
  </sheetViews>
  <sheetFormatPr defaultColWidth="9.140625" defaultRowHeight="12.75"/>
  <cols>
    <col min="1" max="1" width="16.140625" style="15" customWidth="1"/>
    <col min="2" max="2" width="17.421875" style="15" customWidth="1"/>
    <col min="3" max="3" width="42.57421875" style="15" customWidth="1"/>
    <col min="4" max="4" width="35.8515625" style="15" customWidth="1"/>
    <col min="5" max="5" width="12.7109375" style="15" customWidth="1"/>
    <col min="6" max="16384" width="9.140625" style="15" customWidth="1"/>
  </cols>
  <sheetData>
    <row r="1" spans="1:4" ht="12.75">
      <c r="A1" s="14" t="s">
        <v>9</v>
      </c>
      <c r="B1" s="14"/>
      <c r="C1" s="14"/>
      <c r="D1" s="14"/>
    </row>
    <row r="3" spans="1:4" ht="15.75" customHeight="1">
      <c r="A3" s="88" t="s">
        <v>15</v>
      </c>
      <c r="B3" s="88"/>
      <c r="C3" s="88"/>
      <c r="D3" s="16"/>
    </row>
    <row r="4" spans="1:10" ht="30" customHeight="1">
      <c r="A4" s="89" t="s">
        <v>26</v>
      </c>
      <c r="B4" s="89"/>
      <c r="C4" s="89"/>
      <c r="D4" s="89"/>
      <c r="E4" s="89"/>
      <c r="F4" s="17"/>
      <c r="G4" s="17"/>
      <c r="H4" s="17"/>
      <c r="I4" s="18"/>
      <c r="J4" s="18"/>
    </row>
    <row r="5" spans="1:10" ht="12.75">
      <c r="A5" s="19"/>
      <c r="B5" s="20"/>
      <c r="C5" s="20"/>
      <c r="D5" s="20"/>
      <c r="E5" s="17"/>
      <c r="F5" s="17"/>
      <c r="G5" s="17"/>
      <c r="H5" s="17"/>
      <c r="I5" s="18"/>
      <c r="J5" s="18"/>
    </row>
    <row r="6" spans="1:10" ht="12.75">
      <c r="A6" s="19"/>
      <c r="B6" s="22" t="s">
        <v>27</v>
      </c>
      <c r="C6" s="1" t="s">
        <v>117</v>
      </c>
      <c r="D6" s="20"/>
      <c r="E6" s="17"/>
      <c r="F6" s="17"/>
      <c r="G6" s="17"/>
      <c r="H6" s="17"/>
      <c r="I6" s="18"/>
      <c r="J6" s="18"/>
    </row>
    <row r="7" ht="13.5" thickBot="1"/>
    <row r="8" spans="1:5" ht="12.75">
      <c r="A8" s="76" t="s">
        <v>10</v>
      </c>
      <c r="B8" s="77" t="s">
        <v>11</v>
      </c>
      <c r="C8" s="77" t="s">
        <v>12</v>
      </c>
      <c r="D8" s="77" t="s">
        <v>17</v>
      </c>
      <c r="E8" s="78" t="s">
        <v>13</v>
      </c>
    </row>
    <row r="9" spans="1:5" s="21" customFormat="1" ht="39">
      <c r="A9" s="79">
        <v>42815</v>
      </c>
      <c r="B9" s="73" t="s">
        <v>103</v>
      </c>
      <c r="C9" s="40" t="s">
        <v>104</v>
      </c>
      <c r="D9" s="29" t="s">
        <v>105</v>
      </c>
      <c r="E9" s="80">
        <v>5941.66</v>
      </c>
    </row>
    <row r="10" spans="1:5" s="21" customFormat="1" ht="39">
      <c r="A10" s="79">
        <v>42815</v>
      </c>
      <c r="B10" s="73" t="s">
        <v>106</v>
      </c>
      <c r="C10" s="40" t="s">
        <v>107</v>
      </c>
      <c r="D10" s="29" t="s">
        <v>105</v>
      </c>
      <c r="E10" s="80">
        <v>32880.03</v>
      </c>
    </row>
    <row r="11" spans="1:5" s="21" customFormat="1" ht="39">
      <c r="A11" s="79">
        <v>42815</v>
      </c>
      <c r="B11" s="73" t="s">
        <v>108</v>
      </c>
      <c r="C11" s="40" t="s">
        <v>109</v>
      </c>
      <c r="D11" s="29" t="s">
        <v>105</v>
      </c>
      <c r="E11" s="80">
        <v>9705.42</v>
      </c>
    </row>
    <row r="12" spans="1:5" s="21" customFormat="1" ht="26.25">
      <c r="A12" s="79">
        <v>42815</v>
      </c>
      <c r="B12" s="73" t="s">
        <v>110</v>
      </c>
      <c r="C12" s="40" t="s">
        <v>111</v>
      </c>
      <c r="D12" s="29" t="s">
        <v>112</v>
      </c>
      <c r="E12" s="80">
        <v>4961.95</v>
      </c>
    </row>
    <row r="13" spans="1:5" s="21" customFormat="1" ht="26.25">
      <c r="A13" s="79">
        <v>42815</v>
      </c>
      <c r="B13" s="73" t="s">
        <v>113</v>
      </c>
      <c r="C13" s="40" t="s">
        <v>114</v>
      </c>
      <c r="D13" s="29" t="s">
        <v>112</v>
      </c>
      <c r="E13" s="80">
        <v>27458.51</v>
      </c>
    </row>
    <row r="14" spans="1:5" s="21" customFormat="1" ht="26.25">
      <c r="A14" s="79">
        <v>42815</v>
      </c>
      <c r="B14" s="42" t="s">
        <v>115</v>
      </c>
      <c r="C14" s="40" t="s">
        <v>116</v>
      </c>
      <c r="D14" s="43" t="s">
        <v>112</v>
      </c>
      <c r="E14" s="81">
        <v>8105.11</v>
      </c>
    </row>
    <row r="15" spans="1:5" s="21" customFormat="1" ht="12.75">
      <c r="A15" s="82"/>
      <c r="B15" s="74"/>
      <c r="C15" s="75"/>
      <c r="D15" s="75"/>
      <c r="E15" s="80"/>
    </row>
    <row r="16" spans="1:5" s="21" customFormat="1" ht="12.75">
      <c r="A16" s="82"/>
      <c r="B16" s="74"/>
      <c r="C16" s="75"/>
      <c r="D16" s="75"/>
      <c r="E16" s="80"/>
    </row>
    <row r="17" spans="1:5" s="21" customFormat="1" ht="12.75">
      <c r="A17" s="82"/>
      <c r="B17" s="74"/>
      <c r="C17" s="75"/>
      <c r="D17" s="75"/>
      <c r="E17" s="80"/>
    </row>
    <row r="18" spans="1:5" s="41" customFormat="1" ht="13.5" thickBot="1">
      <c r="A18" s="83" t="s">
        <v>14</v>
      </c>
      <c r="B18" s="84"/>
      <c r="C18" s="84"/>
      <c r="D18" s="84"/>
      <c r="E18" s="85">
        <f>SUM(E9:E17)</f>
        <v>89052.68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4"/>
  <sheetViews>
    <sheetView zoomScalePageLayoutView="0" workbookViewId="0" topLeftCell="A49">
      <selection activeCell="K19" sqref="K19"/>
    </sheetView>
  </sheetViews>
  <sheetFormatPr defaultColWidth="10.421875" defaultRowHeight="12.75"/>
  <cols>
    <col min="1" max="1" width="9.421875" style="26" customWidth="1"/>
    <col min="2" max="2" width="17.28125" style="26" customWidth="1"/>
    <col min="3" max="3" width="14.7109375" style="26" customWidth="1"/>
    <col min="4" max="4" width="24.7109375" style="26" customWidth="1"/>
    <col min="5" max="5" width="39.421875" style="72" customWidth="1"/>
    <col min="6" max="6" width="15.00390625" style="26" customWidth="1"/>
    <col min="7" max="16384" width="10.421875" style="26" customWidth="1"/>
  </cols>
  <sheetData>
    <row r="1" spans="1:6" ht="12.75">
      <c r="A1" s="5" t="s">
        <v>18</v>
      </c>
      <c r="B1" s="10"/>
      <c r="C1" s="6"/>
      <c r="D1" s="6"/>
      <c r="E1" s="67"/>
      <c r="F1" s="10"/>
    </row>
    <row r="2" spans="2:6" ht="12.75">
      <c r="B2" s="10"/>
      <c r="C2" s="10"/>
      <c r="D2" s="10"/>
      <c r="E2" s="67"/>
      <c r="F2" s="10"/>
    </row>
    <row r="3" spans="1:6" ht="12.75">
      <c r="A3" s="5" t="s">
        <v>19</v>
      </c>
      <c r="B3" s="6"/>
      <c r="C3" s="10"/>
      <c r="D3" s="6"/>
      <c r="E3" s="68"/>
      <c r="F3" s="10"/>
    </row>
    <row r="4" spans="1:6" ht="12.75">
      <c r="A4" s="5" t="s">
        <v>20</v>
      </c>
      <c r="B4" s="6"/>
      <c r="C4" s="10"/>
      <c r="D4" s="6"/>
      <c r="E4" s="67"/>
      <c r="F4" s="6"/>
    </row>
    <row r="5" spans="1:6" ht="12.75">
      <c r="A5" s="10"/>
      <c r="B5" s="6"/>
      <c r="C5" s="10"/>
      <c r="D5" s="10"/>
      <c r="E5" s="67"/>
      <c r="F5" s="10"/>
    </row>
    <row r="6" spans="1:6" ht="12.75">
      <c r="A6" s="10"/>
      <c r="B6" s="7"/>
      <c r="C6" s="22" t="s">
        <v>27</v>
      </c>
      <c r="D6" s="1" t="s">
        <v>117</v>
      </c>
      <c r="E6" s="67"/>
      <c r="F6" s="10"/>
    </row>
    <row r="7" spans="1:6" ht="13.5" thickBot="1">
      <c r="A7" s="10"/>
      <c r="B7" s="10"/>
      <c r="C7" s="10"/>
      <c r="D7" s="10"/>
      <c r="E7" s="67"/>
      <c r="F7" s="10"/>
    </row>
    <row r="8" spans="1:6" ht="52.5">
      <c r="A8" s="31" t="s">
        <v>3</v>
      </c>
      <c r="B8" s="32" t="s">
        <v>4</v>
      </c>
      <c r="C8" s="33" t="s">
        <v>5</v>
      </c>
      <c r="D8" s="32" t="s">
        <v>21</v>
      </c>
      <c r="E8" s="33" t="s">
        <v>22</v>
      </c>
      <c r="F8" s="58" t="s">
        <v>23</v>
      </c>
    </row>
    <row r="9" spans="1:6" ht="12.75">
      <c r="A9" s="59">
        <v>1</v>
      </c>
      <c r="B9" s="53">
        <v>42815</v>
      </c>
      <c r="C9" s="54">
        <v>22423</v>
      </c>
      <c r="D9" s="55" t="s">
        <v>38</v>
      </c>
      <c r="E9" s="69" t="s">
        <v>39</v>
      </c>
      <c r="F9" s="60">
        <v>2051</v>
      </c>
    </row>
    <row r="10" spans="1:6" ht="12.75">
      <c r="A10" s="59">
        <v>2</v>
      </c>
      <c r="B10" s="53">
        <v>42815</v>
      </c>
      <c r="C10" s="54">
        <v>22424</v>
      </c>
      <c r="D10" s="55" t="s">
        <v>38</v>
      </c>
      <c r="E10" s="69" t="s">
        <v>40</v>
      </c>
      <c r="F10" s="60">
        <v>400</v>
      </c>
    </row>
    <row r="11" spans="1:6" ht="12.75">
      <c r="A11" s="59">
        <v>3</v>
      </c>
      <c r="B11" s="53">
        <v>42816</v>
      </c>
      <c r="C11" s="54">
        <v>2136</v>
      </c>
      <c r="D11" s="55" t="s">
        <v>28</v>
      </c>
      <c r="E11" s="69" t="s">
        <v>41</v>
      </c>
      <c r="F11" s="60">
        <v>4760</v>
      </c>
    </row>
    <row r="12" spans="1:6" ht="12.75">
      <c r="A12" s="59">
        <v>4</v>
      </c>
      <c r="B12" s="53">
        <v>42816</v>
      </c>
      <c r="C12" s="54">
        <v>22444</v>
      </c>
      <c r="D12" s="55" t="s">
        <v>38</v>
      </c>
      <c r="E12" s="69" t="s">
        <v>42</v>
      </c>
      <c r="F12" s="60">
        <v>1900</v>
      </c>
    </row>
    <row r="13" spans="1:256" ht="12.75">
      <c r="A13" s="59">
        <v>5</v>
      </c>
      <c r="B13" s="53">
        <v>42816</v>
      </c>
      <c r="C13" s="54">
        <v>22445</v>
      </c>
      <c r="D13" s="55" t="s">
        <v>38</v>
      </c>
      <c r="E13" s="69" t="s">
        <v>42</v>
      </c>
      <c r="F13" s="60">
        <v>1600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6" ht="12.75">
      <c r="A14" s="59">
        <v>6</v>
      </c>
      <c r="B14" s="53">
        <v>42816</v>
      </c>
      <c r="C14" s="54">
        <v>22446</v>
      </c>
      <c r="D14" s="55" t="s">
        <v>38</v>
      </c>
      <c r="E14" s="69" t="s">
        <v>42</v>
      </c>
      <c r="F14" s="60">
        <v>800</v>
      </c>
    </row>
    <row r="15" spans="1:6" ht="12.75">
      <c r="A15" s="59">
        <v>7</v>
      </c>
      <c r="B15" s="53">
        <v>42818</v>
      </c>
      <c r="C15" s="54">
        <v>22466</v>
      </c>
      <c r="D15" s="55" t="s">
        <v>38</v>
      </c>
      <c r="E15" s="69" t="s">
        <v>43</v>
      </c>
      <c r="F15" s="60">
        <v>400</v>
      </c>
    </row>
    <row r="16" spans="1:6" ht="12.75">
      <c r="A16" s="59">
        <v>8</v>
      </c>
      <c r="B16" s="53">
        <v>42818</v>
      </c>
      <c r="C16" s="54">
        <v>22467</v>
      </c>
      <c r="D16" s="55" t="s">
        <v>38</v>
      </c>
      <c r="E16" s="69" t="s">
        <v>44</v>
      </c>
      <c r="F16" s="60">
        <v>700</v>
      </c>
    </row>
    <row r="17" spans="1:6" ht="12.75">
      <c r="A17" s="59">
        <v>9</v>
      </c>
      <c r="B17" s="53">
        <v>42818</v>
      </c>
      <c r="C17" s="54">
        <v>22469</v>
      </c>
      <c r="D17" s="55" t="s">
        <v>38</v>
      </c>
      <c r="E17" s="69" t="s">
        <v>45</v>
      </c>
      <c r="F17" s="60">
        <v>1200</v>
      </c>
    </row>
    <row r="18" spans="1:6" ht="12.75">
      <c r="A18" s="59">
        <v>10</v>
      </c>
      <c r="B18" s="53">
        <v>42818</v>
      </c>
      <c r="C18" s="54">
        <v>22482</v>
      </c>
      <c r="D18" s="55" t="s">
        <v>38</v>
      </c>
      <c r="E18" s="69" t="s">
        <v>46</v>
      </c>
      <c r="F18" s="60">
        <v>1000</v>
      </c>
    </row>
    <row r="19" spans="1:6" ht="12.75">
      <c r="A19" s="59">
        <v>11</v>
      </c>
      <c r="B19" s="53">
        <v>42818</v>
      </c>
      <c r="C19" s="54">
        <v>22483</v>
      </c>
      <c r="D19" s="55" t="s">
        <v>38</v>
      </c>
      <c r="E19" s="69" t="s">
        <v>47</v>
      </c>
      <c r="F19" s="60">
        <v>700</v>
      </c>
    </row>
    <row r="20" spans="1:6" ht="12.75">
      <c r="A20" s="59">
        <v>12</v>
      </c>
      <c r="B20" s="53">
        <v>42818</v>
      </c>
      <c r="C20" s="54">
        <v>22468</v>
      </c>
      <c r="D20" s="55" t="s">
        <v>38</v>
      </c>
      <c r="E20" s="69" t="s">
        <v>45</v>
      </c>
      <c r="F20" s="60">
        <v>1800</v>
      </c>
    </row>
    <row r="21" spans="1:6" ht="12.75">
      <c r="A21" s="59">
        <v>13</v>
      </c>
      <c r="B21" s="56" t="s">
        <v>48</v>
      </c>
      <c r="C21" s="57">
        <v>22400</v>
      </c>
      <c r="D21" s="57" t="s">
        <v>31</v>
      </c>
      <c r="E21" s="70" t="s">
        <v>49</v>
      </c>
      <c r="F21" s="61">
        <v>500</v>
      </c>
    </row>
    <row r="22" spans="1:6" ht="12.75">
      <c r="A22" s="59">
        <v>14</v>
      </c>
      <c r="B22" s="56" t="s">
        <v>48</v>
      </c>
      <c r="C22" s="57">
        <v>22401</v>
      </c>
      <c r="D22" s="57" t="s">
        <v>31</v>
      </c>
      <c r="E22" s="70" t="s">
        <v>50</v>
      </c>
      <c r="F22" s="62">
        <v>7000</v>
      </c>
    </row>
    <row r="23" spans="1:6" ht="12.75">
      <c r="A23" s="59">
        <v>15</v>
      </c>
      <c r="B23" s="56" t="s">
        <v>51</v>
      </c>
      <c r="C23" s="57">
        <v>22417</v>
      </c>
      <c r="D23" s="57" t="s">
        <v>28</v>
      </c>
      <c r="E23" s="70" t="s">
        <v>52</v>
      </c>
      <c r="F23" s="62">
        <v>1020</v>
      </c>
    </row>
    <row r="24" spans="1:6" ht="12.75">
      <c r="A24" s="59">
        <v>16</v>
      </c>
      <c r="B24" s="56" t="s">
        <v>51</v>
      </c>
      <c r="C24" s="57">
        <v>22422</v>
      </c>
      <c r="D24" s="57" t="s">
        <v>31</v>
      </c>
      <c r="E24" s="70" t="s">
        <v>53</v>
      </c>
      <c r="F24" s="62">
        <v>2450</v>
      </c>
    </row>
    <row r="25" spans="1:6" ht="12.75">
      <c r="A25" s="59">
        <v>17</v>
      </c>
      <c r="B25" s="56" t="s">
        <v>51</v>
      </c>
      <c r="C25" s="57">
        <v>22426</v>
      </c>
      <c r="D25" s="57" t="s">
        <v>31</v>
      </c>
      <c r="E25" s="70" t="s">
        <v>54</v>
      </c>
      <c r="F25" s="62">
        <v>260</v>
      </c>
    </row>
    <row r="26" spans="1:6" ht="12.75">
      <c r="A26" s="59">
        <v>18</v>
      </c>
      <c r="B26" s="56" t="s">
        <v>51</v>
      </c>
      <c r="C26" s="57">
        <v>22427</v>
      </c>
      <c r="D26" s="57" t="s">
        <v>31</v>
      </c>
      <c r="E26" s="70" t="s">
        <v>55</v>
      </c>
      <c r="F26" s="62">
        <v>9500</v>
      </c>
    </row>
    <row r="27" spans="1:6" ht="12.75">
      <c r="A27" s="59">
        <v>19</v>
      </c>
      <c r="B27" s="56" t="s">
        <v>51</v>
      </c>
      <c r="C27" s="57">
        <v>22421</v>
      </c>
      <c r="D27" s="57" t="s">
        <v>31</v>
      </c>
      <c r="E27" s="70" t="s">
        <v>56</v>
      </c>
      <c r="F27" s="62">
        <v>650</v>
      </c>
    </row>
    <row r="28" spans="1:6" ht="12.75">
      <c r="A28" s="59">
        <v>20</v>
      </c>
      <c r="B28" s="56" t="s">
        <v>51</v>
      </c>
      <c r="C28" s="57">
        <v>22420</v>
      </c>
      <c r="D28" s="57" t="s">
        <v>57</v>
      </c>
      <c r="E28" s="70" t="s">
        <v>58</v>
      </c>
      <c r="F28" s="62">
        <v>600</v>
      </c>
    </row>
    <row r="29" spans="1:6" ht="12.75">
      <c r="A29" s="59">
        <v>21</v>
      </c>
      <c r="B29" s="56" t="s">
        <v>51</v>
      </c>
      <c r="C29" s="57">
        <v>22414</v>
      </c>
      <c r="D29" s="57" t="s">
        <v>57</v>
      </c>
      <c r="E29" s="70" t="s">
        <v>59</v>
      </c>
      <c r="F29" s="62">
        <v>53196.15</v>
      </c>
    </row>
    <row r="30" spans="1:6" ht="12.75">
      <c r="A30" s="59">
        <v>22</v>
      </c>
      <c r="B30" s="56" t="s">
        <v>51</v>
      </c>
      <c r="C30" s="57">
        <v>22425</v>
      </c>
      <c r="D30" s="57" t="s">
        <v>31</v>
      </c>
      <c r="E30" s="70" t="s">
        <v>60</v>
      </c>
      <c r="F30" s="62">
        <v>100</v>
      </c>
    </row>
    <row r="31" spans="1:6" ht="12.75">
      <c r="A31" s="59">
        <v>23</v>
      </c>
      <c r="B31" s="56" t="s">
        <v>51</v>
      </c>
      <c r="C31" s="57">
        <v>22415</v>
      </c>
      <c r="D31" s="57" t="s">
        <v>57</v>
      </c>
      <c r="E31" s="70" t="s">
        <v>61</v>
      </c>
      <c r="F31" s="62">
        <v>3595</v>
      </c>
    </row>
    <row r="32" spans="1:6" ht="12.75">
      <c r="A32" s="59">
        <v>24</v>
      </c>
      <c r="B32" s="56" t="s">
        <v>51</v>
      </c>
      <c r="C32" s="57">
        <v>22416</v>
      </c>
      <c r="D32" s="57" t="s">
        <v>57</v>
      </c>
      <c r="E32" s="70" t="s">
        <v>62</v>
      </c>
      <c r="F32" s="62">
        <v>1223.6</v>
      </c>
    </row>
    <row r="33" spans="1:6" ht="12.75">
      <c r="A33" s="59">
        <v>25</v>
      </c>
      <c r="B33" s="56" t="s">
        <v>51</v>
      </c>
      <c r="C33" s="57">
        <v>22419</v>
      </c>
      <c r="D33" s="57" t="s">
        <v>57</v>
      </c>
      <c r="E33" s="70" t="s">
        <v>63</v>
      </c>
      <c r="F33" s="62">
        <v>6922</v>
      </c>
    </row>
    <row r="34" spans="1:6" ht="12.75">
      <c r="A34" s="59">
        <v>26</v>
      </c>
      <c r="B34" s="56" t="s">
        <v>51</v>
      </c>
      <c r="C34" s="57">
        <v>22413</v>
      </c>
      <c r="D34" s="57" t="s">
        <v>57</v>
      </c>
      <c r="E34" s="70" t="s">
        <v>64</v>
      </c>
      <c r="F34" s="62">
        <v>200</v>
      </c>
    </row>
    <row r="35" spans="1:6" ht="12.75">
      <c r="A35" s="59">
        <v>27</v>
      </c>
      <c r="B35" s="56" t="s">
        <v>51</v>
      </c>
      <c r="C35" s="57">
        <v>22418</v>
      </c>
      <c r="D35" s="57" t="s">
        <v>31</v>
      </c>
      <c r="E35" s="70" t="s">
        <v>65</v>
      </c>
      <c r="F35" s="62">
        <v>1000</v>
      </c>
    </row>
    <row r="36" spans="1:6" ht="12.75">
      <c r="A36" s="59">
        <v>28</v>
      </c>
      <c r="B36" s="56" t="s">
        <v>66</v>
      </c>
      <c r="C36" s="57">
        <v>22440</v>
      </c>
      <c r="D36" s="57" t="s">
        <v>28</v>
      </c>
      <c r="E36" s="70" t="s">
        <v>67</v>
      </c>
      <c r="F36" s="62">
        <v>4200</v>
      </c>
    </row>
    <row r="37" spans="1:6" ht="12.75">
      <c r="A37" s="59">
        <v>29</v>
      </c>
      <c r="B37" s="56" t="s">
        <v>66</v>
      </c>
      <c r="C37" s="57">
        <v>22442</v>
      </c>
      <c r="D37" s="57" t="s">
        <v>31</v>
      </c>
      <c r="E37" s="70" t="s">
        <v>68</v>
      </c>
      <c r="F37" s="62">
        <v>400</v>
      </c>
    </row>
    <row r="38" spans="1:6" ht="26.25">
      <c r="A38" s="59">
        <v>30</v>
      </c>
      <c r="B38" s="56" t="s">
        <v>69</v>
      </c>
      <c r="C38" s="57">
        <v>2206</v>
      </c>
      <c r="D38" s="57" t="s">
        <v>28</v>
      </c>
      <c r="E38" s="70" t="s">
        <v>70</v>
      </c>
      <c r="F38" s="62">
        <v>275147.57</v>
      </c>
    </row>
    <row r="39" spans="1:6" ht="12.75">
      <c r="A39" s="59">
        <v>31</v>
      </c>
      <c r="B39" s="56" t="s">
        <v>69</v>
      </c>
      <c r="C39" s="57">
        <v>22450</v>
      </c>
      <c r="D39" s="57" t="s">
        <v>28</v>
      </c>
      <c r="E39" s="70" t="s">
        <v>71</v>
      </c>
      <c r="F39" s="62">
        <v>8950</v>
      </c>
    </row>
    <row r="40" spans="1:6" ht="12.75">
      <c r="A40" s="59">
        <v>32</v>
      </c>
      <c r="B40" s="56" t="s">
        <v>69</v>
      </c>
      <c r="C40" s="57">
        <v>22448</v>
      </c>
      <c r="D40" s="57" t="s">
        <v>31</v>
      </c>
      <c r="E40" s="70" t="s">
        <v>72</v>
      </c>
      <c r="F40" s="62">
        <v>1400</v>
      </c>
    </row>
    <row r="41" spans="1:6" ht="12.75">
      <c r="A41" s="59">
        <v>33</v>
      </c>
      <c r="B41" s="56" t="s">
        <v>73</v>
      </c>
      <c r="C41" s="57">
        <v>22479</v>
      </c>
      <c r="D41" s="57" t="s">
        <v>28</v>
      </c>
      <c r="E41" s="70" t="s">
        <v>74</v>
      </c>
      <c r="F41" s="62">
        <v>3553.3</v>
      </c>
    </row>
    <row r="42" spans="1:6" ht="12.75">
      <c r="A42" s="59">
        <v>34</v>
      </c>
      <c r="B42" s="56" t="s">
        <v>73</v>
      </c>
      <c r="C42" s="57">
        <v>22461</v>
      </c>
      <c r="D42" s="57" t="s">
        <v>31</v>
      </c>
      <c r="E42" s="70" t="s">
        <v>75</v>
      </c>
      <c r="F42" s="62">
        <v>7744.35</v>
      </c>
    </row>
    <row r="43" spans="1:6" ht="12.75">
      <c r="A43" s="59">
        <v>35</v>
      </c>
      <c r="B43" s="56" t="s">
        <v>73</v>
      </c>
      <c r="C43" s="57">
        <v>22465</v>
      </c>
      <c r="D43" s="57" t="s">
        <v>31</v>
      </c>
      <c r="E43" s="70" t="s">
        <v>75</v>
      </c>
      <c r="F43" s="62">
        <v>141.22</v>
      </c>
    </row>
    <row r="44" spans="1:6" ht="12.75">
      <c r="A44" s="59">
        <v>36</v>
      </c>
      <c r="B44" s="56" t="s">
        <v>73</v>
      </c>
      <c r="C44" s="57">
        <v>22480</v>
      </c>
      <c r="D44" s="57" t="s">
        <v>31</v>
      </c>
      <c r="E44" s="70" t="s">
        <v>76</v>
      </c>
      <c r="F44" s="62">
        <v>1900</v>
      </c>
    </row>
    <row r="45" spans="1:6" ht="12.75">
      <c r="A45" s="59">
        <v>37</v>
      </c>
      <c r="B45" s="56" t="s">
        <v>73</v>
      </c>
      <c r="C45" s="57">
        <v>22484</v>
      </c>
      <c r="D45" s="57" t="s">
        <v>57</v>
      </c>
      <c r="E45" s="70" t="s">
        <v>77</v>
      </c>
      <c r="F45" s="62">
        <v>100</v>
      </c>
    </row>
    <row r="46" spans="1:6" ht="12.75">
      <c r="A46" s="59">
        <v>38</v>
      </c>
      <c r="B46" s="56" t="s">
        <v>73</v>
      </c>
      <c r="C46" s="57">
        <v>22471</v>
      </c>
      <c r="D46" s="57" t="s">
        <v>57</v>
      </c>
      <c r="E46" s="70" t="s">
        <v>78</v>
      </c>
      <c r="F46" s="62">
        <v>50</v>
      </c>
    </row>
    <row r="47" spans="1:6" ht="12.75">
      <c r="A47" s="59">
        <v>39</v>
      </c>
      <c r="B47" s="56" t="s">
        <v>73</v>
      </c>
      <c r="C47" s="57">
        <v>22473</v>
      </c>
      <c r="D47" s="57" t="s">
        <v>57</v>
      </c>
      <c r="E47" s="70" t="s">
        <v>79</v>
      </c>
      <c r="F47" s="62">
        <v>50</v>
      </c>
    </row>
    <row r="48" spans="1:6" ht="12.75">
      <c r="A48" s="59">
        <v>40</v>
      </c>
      <c r="B48" s="56" t="s">
        <v>73</v>
      </c>
      <c r="C48" s="57">
        <v>22451</v>
      </c>
      <c r="D48" s="57" t="s">
        <v>57</v>
      </c>
      <c r="E48" s="70" t="s">
        <v>80</v>
      </c>
      <c r="F48" s="62">
        <v>100</v>
      </c>
    </row>
    <row r="49" spans="1:6" ht="12.75">
      <c r="A49" s="59">
        <v>41</v>
      </c>
      <c r="B49" s="56" t="s">
        <v>73</v>
      </c>
      <c r="C49" s="57">
        <v>22452</v>
      </c>
      <c r="D49" s="57" t="s">
        <v>57</v>
      </c>
      <c r="E49" s="70" t="s">
        <v>81</v>
      </c>
      <c r="F49" s="62">
        <v>30</v>
      </c>
    </row>
    <row r="50" spans="1:6" ht="12.75">
      <c r="A50" s="59">
        <v>42</v>
      </c>
      <c r="B50" s="56" t="s">
        <v>73</v>
      </c>
      <c r="C50" s="57">
        <v>22478</v>
      </c>
      <c r="D50" s="57" t="s">
        <v>28</v>
      </c>
      <c r="E50" s="70" t="s">
        <v>82</v>
      </c>
      <c r="F50" s="62">
        <v>1520</v>
      </c>
    </row>
    <row r="51" spans="1:6" ht="12.75">
      <c r="A51" s="59">
        <v>43</v>
      </c>
      <c r="B51" s="56" t="s">
        <v>73</v>
      </c>
      <c r="C51" s="57">
        <v>22477</v>
      </c>
      <c r="D51" s="57" t="s">
        <v>31</v>
      </c>
      <c r="E51" s="70" t="s">
        <v>83</v>
      </c>
      <c r="F51" s="62">
        <v>250</v>
      </c>
    </row>
    <row r="52" spans="1:6" ht="12.75">
      <c r="A52" s="59">
        <v>44</v>
      </c>
      <c r="B52" s="56" t="s">
        <v>73</v>
      </c>
      <c r="C52" s="57">
        <v>22476</v>
      </c>
      <c r="D52" s="57" t="s">
        <v>28</v>
      </c>
      <c r="E52" s="70" t="s">
        <v>84</v>
      </c>
      <c r="F52" s="62">
        <v>153.7</v>
      </c>
    </row>
    <row r="53" spans="1:6" ht="26.25">
      <c r="A53" s="59">
        <v>45</v>
      </c>
      <c r="B53" s="56" t="s">
        <v>73</v>
      </c>
      <c r="C53" s="57">
        <v>22475</v>
      </c>
      <c r="D53" s="57" t="s">
        <v>28</v>
      </c>
      <c r="E53" s="70" t="s">
        <v>85</v>
      </c>
      <c r="F53" s="62">
        <v>12569.25</v>
      </c>
    </row>
    <row r="54" spans="1:6" ht="12.75">
      <c r="A54" s="59">
        <v>46</v>
      </c>
      <c r="B54" s="56" t="s">
        <v>73</v>
      </c>
      <c r="C54" s="57">
        <v>22455</v>
      </c>
      <c r="D54" s="57" t="s">
        <v>57</v>
      </c>
      <c r="E54" s="70" t="s">
        <v>86</v>
      </c>
      <c r="F54" s="62">
        <v>30</v>
      </c>
    </row>
    <row r="55" spans="1:6" ht="12.75">
      <c r="A55" s="59">
        <v>47</v>
      </c>
      <c r="B55" s="56" t="s">
        <v>73</v>
      </c>
      <c r="C55" s="57">
        <v>22454</v>
      </c>
      <c r="D55" s="57" t="s">
        <v>57</v>
      </c>
      <c r="E55" s="70" t="s">
        <v>87</v>
      </c>
      <c r="F55" s="62">
        <v>200</v>
      </c>
    </row>
    <row r="56" spans="1:6" ht="12.75">
      <c r="A56" s="59">
        <v>48</v>
      </c>
      <c r="B56" s="56" t="s">
        <v>73</v>
      </c>
      <c r="C56" s="57">
        <v>22453</v>
      </c>
      <c r="D56" s="57" t="s">
        <v>57</v>
      </c>
      <c r="E56" s="70" t="s">
        <v>88</v>
      </c>
      <c r="F56" s="62">
        <v>100</v>
      </c>
    </row>
    <row r="57" spans="1:6" ht="12.75">
      <c r="A57" s="59">
        <v>49</v>
      </c>
      <c r="B57" s="56" t="s">
        <v>73</v>
      </c>
      <c r="C57" s="57">
        <v>22474</v>
      </c>
      <c r="D57" s="57" t="s">
        <v>57</v>
      </c>
      <c r="E57" s="70" t="s">
        <v>89</v>
      </c>
      <c r="F57" s="62">
        <v>50</v>
      </c>
    </row>
    <row r="58" spans="1:6" ht="12.75">
      <c r="A58" s="59">
        <v>50</v>
      </c>
      <c r="B58" s="56" t="s">
        <v>73</v>
      </c>
      <c r="C58" s="57">
        <v>22472</v>
      </c>
      <c r="D58" s="57" t="s">
        <v>57</v>
      </c>
      <c r="E58" s="70" t="s">
        <v>90</v>
      </c>
      <c r="F58" s="62">
        <v>30</v>
      </c>
    </row>
    <row r="59" spans="1:6" ht="12.75">
      <c r="A59" s="59">
        <v>51</v>
      </c>
      <c r="B59" s="56" t="s">
        <v>73</v>
      </c>
      <c r="C59" s="57">
        <v>22486</v>
      </c>
      <c r="D59" s="57" t="s">
        <v>57</v>
      </c>
      <c r="E59" s="70" t="s">
        <v>91</v>
      </c>
      <c r="F59" s="62">
        <v>100</v>
      </c>
    </row>
    <row r="60" spans="1:6" ht="26.25">
      <c r="A60" s="59">
        <v>52</v>
      </c>
      <c r="B60" s="56" t="s">
        <v>73</v>
      </c>
      <c r="C60" s="57">
        <v>2195</v>
      </c>
      <c r="D60" s="57" t="s">
        <v>28</v>
      </c>
      <c r="E60" s="70" t="s">
        <v>92</v>
      </c>
      <c r="F60" s="62">
        <v>406880.34</v>
      </c>
    </row>
    <row r="61" spans="1:6" ht="12.75">
      <c r="A61" s="59">
        <v>53</v>
      </c>
      <c r="B61" s="56" t="s">
        <v>73</v>
      </c>
      <c r="C61" s="57">
        <v>22481</v>
      </c>
      <c r="D61" s="57" t="s">
        <v>28</v>
      </c>
      <c r="E61" s="70" t="s">
        <v>93</v>
      </c>
      <c r="F61" s="62">
        <v>40</v>
      </c>
    </row>
    <row r="62" spans="1:6" ht="12.75">
      <c r="A62" s="59">
        <v>54</v>
      </c>
      <c r="B62" s="56" t="s">
        <v>73</v>
      </c>
      <c r="C62" s="57">
        <v>22470</v>
      </c>
      <c r="D62" s="57" t="s">
        <v>31</v>
      </c>
      <c r="E62" s="70" t="s">
        <v>94</v>
      </c>
      <c r="F62" s="62">
        <v>284.2</v>
      </c>
    </row>
    <row r="63" spans="1:6" ht="12.75">
      <c r="A63" s="59">
        <v>55</v>
      </c>
      <c r="B63" s="56" t="s">
        <v>73</v>
      </c>
      <c r="C63" s="57">
        <v>22456</v>
      </c>
      <c r="D63" s="57" t="s">
        <v>31</v>
      </c>
      <c r="E63" s="70" t="s">
        <v>95</v>
      </c>
      <c r="F63" s="62">
        <v>1150</v>
      </c>
    </row>
    <row r="64" spans="1:6" s="5" customFormat="1" ht="13.5" thickBot="1">
      <c r="A64" s="63"/>
      <c r="B64" s="64" t="s">
        <v>14</v>
      </c>
      <c r="C64" s="65"/>
      <c r="D64" s="65"/>
      <c r="E64" s="71"/>
      <c r="F64" s="66">
        <f>SUM(F9:F63)</f>
        <v>832651.6799999999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3"/>
  <sheetViews>
    <sheetView zoomScalePageLayoutView="0" workbookViewId="0" topLeftCell="A16">
      <selection activeCell="A1" sqref="A1"/>
    </sheetView>
  </sheetViews>
  <sheetFormatPr defaultColWidth="10.421875" defaultRowHeight="12.75"/>
  <cols>
    <col min="1" max="1" width="9.421875" style="8" customWidth="1"/>
    <col min="2" max="2" width="17.28125" style="8" customWidth="1"/>
    <col min="3" max="3" width="14.7109375" style="8" customWidth="1"/>
    <col min="4" max="4" width="24.7109375" style="8" customWidth="1"/>
    <col min="5" max="5" width="39.421875" style="25" customWidth="1"/>
    <col min="6" max="6" width="15.00390625" style="8" customWidth="1"/>
    <col min="7" max="16384" width="10.421875" style="8" customWidth="1"/>
  </cols>
  <sheetData>
    <row r="1" spans="1:6" ht="12.75">
      <c r="A1" s="9" t="s">
        <v>18</v>
      </c>
      <c r="B1" s="4"/>
      <c r="C1" s="6"/>
      <c r="D1" s="6"/>
      <c r="E1" s="23"/>
      <c r="F1" s="4"/>
    </row>
    <row r="2" spans="2:6" ht="12.75">
      <c r="B2" s="4"/>
      <c r="C2" s="4"/>
      <c r="D2" s="4"/>
      <c r="E2" s="23"/>
      <c r="F2" s="4"/>
    </row>
    <row r="3" spans="1:6" ht="12.75">
      <c r="A3" s="9" t="s">
        <v>19</v>
      </c>
      <c r="B3" s="6"/>
      <c r="C3" s="4"/>
      <c r="D3" s="6"/>
      <c r="E3" s="24"/>
      <c r="F3" s="4"/>
    </row>
    <row r="4" spans="1:6" ht="12.75">
      <c r="A4" s="9" t="s">
        <v>24</v>
      </c>
      <c r="B4" s="6"/>
      <c r="C4" s="4"/>
      <c r="D4" s="6"/>
      <c r="E4" s="23"/>
      <c r="F4" s="6"/>
    </row>
    <row r="5" spans="1:6" ht="12.75">
      <c r="A5" s="4"/>
      <c r="B5" s="6"/>
      <c r="C5" s="4"/>
      <c r="D5" s="4"/>
      <c r="E5" s="23"/>
      <c r="F5" s="4"/>
    </row>
    <row r="6" spans="1:6" ht="12.75">
      <c r="A6" s="4"/>
      <c r="B6" s="7"/>
      <c r="C6" s="22" t="s">
        <v>27</v>
      </c>
      <c r="D6" s="1" t="s">
        <v>117</v>
      </c>
      <c r="E6" s="23"/>
      <c r="F6" s="4"/>
    </row>
    <row r="7" spans="1:6" ht="13.5" thickBot="1">
      <c r="A7" s="4"/>
      <c r="B7" s="4"/>
      <c r="C7" s="4"/>
      <c r="D7" s="4"/>
      <c r="E7" s="23"/>
      <c r="F7" s="4"/>
    </row>
    <row r="8" spans="1:6" ht="52.5">
      <c r="A8" s="31" t="s">
        <v>3</v>
      </c>
      <c r="B8" s="32" t="s">
        <v>4</v>
      </c>
      <c r="C8" s="33" t="s">
        <v>5</v>
      </c>
      <c r="D8" s="32" t="s">
        <v>21</v>
      </c>
      <c r="E8" s="33" t="s">
        <v>22</v>
      </c>
      <c r="F8" s="34" t="s">
        <v>23</v>
      </c>
    </row>
    <row r="9" spans="1:6" ht="13.5">
      <c r="A9" s="47">
        <v>1</v>
      </c>
      <c r="B9" s="45">
        <v>42815</v>
      </c>
      <c r="C9" s="44">
        <v>22433</v>
      </c>
      <c r="D9" s="44" t="s">
        <v>28</v>
      </c>
      <c r="E9" s="46" t="s">
        <v>29</v>
      </c>
      <c r="F9" s="48">
        <v>35132.79</v>
      </c>
    </row>
    <row r="10" spans="1:6" ht="13.5">
      <c r="A10" s="47">
        <v>2</v>
      </c>
      <c r="B10" s="45">
        <v>42815</v>
      </c>
      <c r="C10" s="44">
        <v>22437</v>
      </c>
      <c r="D10" s="44" t="s">
        <v>30</v>
      </c>
      <c r="E10" s="46" t="s">
        <v>29</v>
      </c>
      <c r="F10" s="48">
        <v>18478.94</v>
      </c>
    </row>
    <row r="11" spans="1:6" ht="13.5">
      <c r="A11" s="47">
        <v>3</v>
      </c>
      <c r="B11" s="45">
        <v>42815</v>
      </c>
      <c r="C11" s="44">
        <v>22431</v>
      </c>
      <c r="D11" s="44" t="s">
        <v>31</v>
      </c>
      <c r="E11" s="46" t="s">
        <v>29</v>
      </c>
      <c r="F11" s="48">
        <v>53383.59</v>
      </c>
    </row>
    <row r="12" spans="1:6" ht="13.5">
      <c r="A12" s="47">
        <v>4</v>
      </c>
      <c r="B12" s="45">
        <v>42815</v>
      </c>
      <c r="C12" s="44">
        <v>22434</v>
      </c>
      <c r="D12" s="44" t="s">
        <v>31</v>
      </c>
      <c r="E12" s="46" t="s">
        <v>29</v>
      </c>
      <c r="F12" s="48">
        <v>68440.5</v>
      </c>
    </row>
    <row r="13" spans="1:256" ht="13.5">
      <c r="A13" s="47">
        <v>5</v>
      </c>
      <c r="B13" s="45">
        <v>42815</v>
      </c>
      <c r="C13" s="44">
        <v>22439</v>
      </c>
      <c r="D13" s="44" t="s">
        <v>31</v>
      </c>
      <c r="E13" s="46" t="s">
        <v>29</v>
      </c>
      <c r="F13" s="48">
        <v>19163.34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47">
        <v>6</v>
      </c>
      <c r="B14" s="45">
        <v>42815</v>
      </c>
      <c r="C14" s="44">
        <v>22438</v>
      </c>
      <c r="D14" s="44" t="s">
        <v>31</v>
      </c>
      <c r="E14" s="46" t="s">
        <v>29</v>
      </c>
      <c r="F14" s="48">
        <v>32851.44</v>
      </c>
    </row>
    <row r="15" spans="1:6" ht="13.5">
      <c r="A15" s="47">
        <v>7</v>
      </c>
      <c r="B15" s="45">
        <v>42815</v>
      </c>
      <c r="C15" s="44">
        <v>22436</v>
      </c>
      <c r="D15" s="44" t="s">
        <v>31</v>
      </c>
      <c r="E15" s="46" t="s">
        <v>29</v>
      </c>
      <c r="F15" s="48">
        <v>12319.29</v>
      </c>
    </row>
    <row r="16" spans="1:6" ht="13.5">
      <c r="A16" s="47">
        <v>8</v>
      </c>
      <c r="B16" s="45">
        <v>42815</v>
      </c>
      <c r="C16" s="44">
        <v>44435</v>
      </c>
      <c r="D16" s="44" t="s">
        <v>31</v>
      </c>
      <c r="E16" s="46" t="s">
        <v>29</v>
      </c>
      <c r="F16" s="48">
        <v>29657.55</v>
      </c>
    </row>
    <row r="17" spans="1:6" ht="13.5">
      <c r="A17" s="47">
        <v>9</v>
      </c>
      <c r="B17" s="45">
        <v>42815</v>
      </c>
      <c r="C17" s="44">
        <v>2145</v>
      </c>
      <c r="D17" s="44" t="s">
        <v>32</v>
      </c>
      <c r="E17" s="46" t="s">
        <v>33</v>
      </c>
      <c r="F17" s="48">
        <v>12000</v>
      </c>
    </row>
    <row r="18" spans="1:6" ht="13.5">
      <c r="A18" s="47">
        <v>10</v>
      </c>
      <c r="B18" s="45">
        <v>42815</v>
      </c>
      <c r="C18" s="44">
        <v>22432</v>
      </c>
      <c r="D18" s="44" t="s">
        <v>31</v>
      </c>
      <c r="E18" s="46" t="s">
        <v>29</v>
      </c>
      <c r="F18" s="48">
        <v>37870.41</v>
      </c>
    </row>
    <row r="19" spans="1:6" ht="13.5">
      <c r="A19" s="47">
        <v>11</v>
      </c>
      <c r="B19" s="45">
        <v>42815</v>
      </c>
      <c r="C19" s="44">
        <v>22428</v>
      </c>
      <c r="D19" s="44" t="s">
        <v>31</v>
      </c>
      <c r="E19" s="46" t="s">
        <v>29</v>
      </c>
      <c r="F19" s="48">
        <v>1642.57</v>
      </c>
    </row>
    <row r="20" spans="1:6" ht="13.5">
      <c r="A20" s="47">
        <v>12</v>
      </c>
      <c r="B20" s="45">
        <v>42815</v>
      </c>
      <c r="C20" s="44">
        <v>22429</v>
      </c>
      <c r="D20" s="44" t="s">
        <v>31</v>
      </c>
      <c r="E20" s="46" t="s">
        <v>29</v>
      </c>
      <c r="F20" s="48">
        <v>1642.57</v>
      </c>
    </row>
    <row r="21" spans="1:6" ht="13.5">
      <c r="A21" s="47">
        <v>13</v>
      </c>
      <c r="B21" s="45">
        <v>42815</v>
      </c>
      <c r="C21" s="44">
        <v>22430</v>
      </c>
      <c r="D21" s="44" t="s">
        <v>31</v>
      </c>
      <c r="E21" s="46" t="s">
        <v>29</v>
      </c>
      <c r="F21" s="48">
        <v>1642.57</v>
      </c>
    </row>
    <row r="22" spans="1:6" ht="13.5">
      <c r="A22" s="47">
        <v>14</v>
      </c>
      <c r="B22" s="45">
        <v>42816</v>
      </c>
      <c r="C22" s="44">
        <v>12104</v>
      </c>
      <c r="D22" s="44" t="s">
        <v>31</v>
      </c>
      <c r="E22" s="46" t="s">
        <v>34</v>
      </c>
      <c r="F22" s="48">
        <v>513747.8</v>
      </c>
    </row>
    <row r="23" spans="1:6" ht="13.5">
      <c r="A23" s="47">
        <v>15</v>
      </c>
      <c r="B23" s="45">
        <v>42816</v>
      </c>
      <c r="C23" s="44">
        <v>22443</v>
      </c>
      <c r="D23" s="44" t="s">
        <v>31</v>
      </c>
      <c r="E23" s="46" t="s">
        <v>35</v>
      </c>
      <c r="F23" s="48">
        <v>500</v>
      </c>
    </row>
    <row r="24" spans="1:6" ht="13.5">
      <c r="A24" s="47">
        <v>16</v>
      </c>
      <c r="B24" s="45">
        <v>42817</v>
      </c>
      <c r="C24" s="44">
        <v>22447</v>
      </c>
      <c r="D24" s="44" t="s">
        <v>31</v>
      </c>
      <c r="E24" s="46" t="s">
        <v>36</v>
      </c>
      <c r="F24" s="48">
        <v>7925</v>
      </c>
    </row>
    <row r="25" spans="1:6" ht="27">
      <c r="A25" s="47">
        <v>17</v>
      </c>
      <c r="B25" s="45">
        <v>42817</v>
      </c>
      <c r="C25" s="44">
        <v>22449</v>
      </c>
      <c r="D25" s="44" t="s">
        <v>28</v>
      </c>
      <c r="E25" s="46" t="s">
        <v>37</v>
      </c>
      <c r="F25" s="48">
        <v>26281.56</v>
      </c>
    </row>
    <row r="26" spans="1:6" ht="13.5">
      <c r="A26" s="47">
        <v>18</v>
      </c>
      <c r="B26" s="45">
        <v>42818</v>
      </c>
      <c r="C26" s="44">
        <v>22457</v>
      </c>
      <c r="D26" s="44" t="s">
        <v>31</v>
      </c>
      <c r="E26" s="46" t="s">
        <v>29</v>
      </c>
      <c r="F26" s="48">
        <v>21866.4</v>
      </c>
    </row>
    <row r="27" spans="1:6" ht="13.5">
      <c r="A27" s="47">
        <v>19</v>
      </c>
      <c r="B27" s="45">
        <v>42818</v>
      </c>
      <c r="C27" s="44">
        <v>22462</v>
      </c>
      <c r="D27" s="44" t="s">
        <v>31</v>
      </c>
      <c r="E27" s="46" t="s">
        <v>29</v>
      </c>
      <c r="F27" s="48">
        <v>16399.8</v>
      </c>
    </row>
    <row r="28" spans="1:6" ht="13.5">
      <c r="A28" s="47">
        <v>20</v>
      </c>
      <c r="B28" s="45">
        <v>42818</v>
      </c>
      <c r="C28" s="44">
        <v>22464</v>
      </c>
      <c r="D28" s="44" t="s">
        <v>31</v>
      </c>
      <c r="E28" s="46" t="s">
        <v>29</v>
      </c>
      <c r="F28" s="48">
        <v>22777.5</v>
      </c>
    </row>
    <row r="29" spans="1:6" ht="13.5">
      <c r="A29" s="47">
        <v>21</v>
      </c>
      <c r="B29" s="45">
        <v>42818</v>
      </c>
      <c r="C29" s="44">
        <v>22463</v>
      </c>
      <c r="D29" s="44" t="s">
        <v>31</v>
      </c>
      <c r="E29" s="46" t="s">
        <v>29</v>
      </c>
      <c r="F29" s="48">
        <v>16399.8</v>
      </c>
    </row>
    <row r="30" spans="1:6" ht="13.5">
      <c r="A30" s="47">
        <v>22</v>
      </c>
      <c r="B30" s="45">
        <v>42818</v>
      </c>
      <c r="C30" s="44">
        <v>22460</v>
      </c>
      <c r="D30" s="44" t="s">
        <v>31</v>
      </c>
      <c r="E30" s="46" t="s">
        <v>29</v>
      </c>
      <c r="F30" s="48">
        <v>34166.25</v>
      </c>
    </row>
    <row r="31" spans="1:6" ht="13.5">
      <c r="A31" s="47">
        <v>23</v>
      </c>
      <c r="B31" s="45">
        <v>42818</v>
      </c>
      <c r="C31" s="44">
        <v>22458</v>
      </c>
      <c r="D31" s="44" t="s">
        <v>31</v>
      </c>
      <c r="E31" s="46" t="s">
        <v>29</v>
      </c>
      <c r="F31" s="48">
        <v>13666.5</v>
      </c>
    </row>
    <row r="32" spans="1:6" ht="13.5">
      <c r="A32" s="47">
        <v>24</v>
      </c>
      <c r="B32" s="45">
        <v>42818</v>
      </c>
      <c r="C32" s="44">
        <v>22459</v>
      </c>
      <c r="D32" s="44" t="s">
        <v>31</v>
      </c>
      <c r="E32" s="46" t="s">
        <v>29</v>
      </c>
      <c r="F32" s="48">
        <v>34166.25</v>
      </c>
    </row>
    <row r="33" spans="1:6" ht="14.25" thickBot="1">
      <c r="A33" s="49" t="s">
        <v>1</v>
      </c>
      <c r="B33" s="50"/>
      <c r="C33" s="50"/>
      <c r="D33" s="50"/>
      <c r="E33" s="51"/>
      <c r="F33" s="52">
        <f>SUM(F9:F32)</f>
        <v>1032122.4200000002</v>
      </c>
    </row>
  </sheetData>
  <sheetProtection selectLockedCells="1" selectUnlockedCells="1"/>
  <printOptions/>
  <pageMargins left="0.7480314960629921" right="0.7480314960629921" top="0.7874015748031497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0"/>
  <sheetViews>
    <sheetView zoomScalePageLayoutView="0" workbookViewId="0" topLeftCell="A1">
      <selection activeCell="D20" sqref="D20"/>
    </sheetView>
  </sheetViews>
  <sheetFormatPr defaultColWidth="10.421875" defaultRowHeight="12.75"/>
  <cols>
    <col min="1" max="1" width="9.421875" style="11" customWidth="1"/>
    <col min="2" max="2" width="17.28125" style="11" customWidth="1"/>
    <col min="3" max="3" width="14.7109375" style="11" customWidth="1"/>
    <col min="4" max="4" width="24.7109375" style="11" customWidth="1"/>
    <col min="5" max="5" width="39.421875" style="11" customWidth="1"/>
    <col min="6" max="6" width="15.00390625" style="11" customWidth="1"/>
    <col min="7" max="16384" width="10.421875" style="11" customWidth="1"/>
  </cols>
  <sheetData>
    <row r="1" spans="1:6" ht="12.75">
      <c r="A1" s="9" t="s">
        <v>18</v>
      </c>
      <c r="B1" s="10"/>
      <c r="C1" s="6"/>
      <c r="D1" s="6"/>
      <c r="E1" s="10"/>
      <c r="F1" s="10"/>
    </row>
    <row r="2" spans="2:6" ht="12.75">
      <c r="B2" s="10"/>
      <c r="C2" s="10"/>
      <c r="D2" s="10"/>
      <c r="E2" s="10"/>
      <c r="F2" s="10"/>
    </row>
    <row r="3" spans="1:6" ht="12.75">
      <c r="A3" s="9" t="s">
        <v>25</v>
      </c>
      <c r="B3" s="6"/>
      <c r="C3" s="10"/>
      <c r="D3" s="6"/>
      <c r="E3" s="12"/>
      <c r="F3" s="10"/>
    </row>
    <row r="4" spans="1:6" ht="12.75">
      <c r="A4" s="89" t="s">
        <v>16</v>
      </c>
      <c r="B4" s="89"/>
      <c r="C4" s="89"/>
      <c r="D4" s="89"/>
      <c r="E4" s="89"/>
      <c r="F4" s="6"/>
    </row>
    <row r="5" spans="1:6" ht="12.75">
      <c r="A5" s="10"/>
      <c r="B5" s="6"/>
      <c r="C5" s="10"/>
      <c r="D5" s="10"/>
      <c r="E5" s="10"/>
      <c r="F5" s="10"/>
    </row>
    <row r="6" spans="1:6" ht="12.75">
      <c r="A6" s="10"/>
      <c r="B6" s="7"/>
      <c r="C6" s="22" t="s">
        <v>27</v>
      </c>
      <c r="D6" s="1" t="s">
        <v>117</v>
      </c>
      <c r="E6" s="10"/>
      <c r="F6" s="10"/>
    </row>
    <row r="7" spans="1:6" ht="13.5" thickBot="1">
      <c r="A7" s="10"/>
      <c r="B7" s="10"/>
      <c r="C7" s="10"/>
      <c r="D7" s="10"/>
      <c r="E7" s="10"/>
      <c r="F7" s="10"/>
    </row>
    <row r="8" spans="1:6" ht="52.5">
      <c r="A8" s="31" t="s">
        <v>3</v>
      </c>
      <c r="B8" s="32" t="s">
        <v>4</v>
      </c>
      <c r="C8" s="33" t="s">
        <v>5</v>
      </c>
      <c r="D8" s="32" t="s">
        <v>21</v>
      </c>
      <c r="E8" s="32" t="s">
        <v>22</v>
      </c>
      <c r="F8" s="34" t="s">
        <v>23</v>
      </c>
    </row>
    <row r="9" spans="1:6" ht="26.25">
      <c r="A9" s="35">
        <v>1</v>
      </c>
      <c r="B9" s="27">
        <v>42818</v>
      </c>
      <c r="C9" s="28" t="s">
        <v>96</v>
      </c>
      <c r="D9" s="29" t="s">
        <v>97</v>
      </c>
      <c r="E9" s="30" t="s">
        <v>98</v>
      </c>
      <c r="F9" s="36">
        <v>50000</v>
      </c>
    </row>
    <row r="10" spans="1:256" ht="13.5" thickBot="1">
      <c r="A10" s="37" t="s">
        <v>1</v>
      </c>
      <c r="B10" s="38"/>
      <c r="C10" s="38"/>
      <c r="D10" s="38"/>
      <c r="E10" s="38"/>
      <c r="F10" s="39">
        <f>SUM(F9:F9)</f>
        <v>50000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</sheetData>
  <sheetProtection selectLockedCells="1" selectUnlockedCells="1"/>
  <mergeCells count="1">
    <mergeCell ref="A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0"/>
  <sheetViews>
    <sheetView tabSelected="1" zoomScalePageLayoutView="0" workbookViewId="0" topLeftCell="A1">
      <selection activeCell="E13" sqref="E13"/>
    </sheetView>
  </sheetViews>
  <sheetFormatPr defaultColWidth="10.421875" defaultRowHeight="12.75"/>
  <cols>
    <col min="1" max="1" width="9.421875" style="11" customWidth="1"/>
    <col min="2" max="2" width="17.28125" style="11" customWidth="1"/>
    <col min="3" max="3" width="14.7109375" style="11" customWidth="1"/>
    <col min="4" max="4" width="24.7109375" style="11" customWidth="1"/>
    <col min="5" max="5" width="39.421875" style="11" customWidth="1"/>
    <col min="6" max="6" width="15.00390625" style="11" customWidth="1"/>
    <col min="7" max="16384" width="10.421875" style="11" customWidth="1"/>
  </cols>
  <sheetData>
    <row r="1" spans="1:6" ht="12.75">
      <c r="A1" s="9" t="s">
        <v>18</v>
      </c>
      <c r="B1" s="10"/>
      <c r="C1" s="6"/>
      <c r="D1" s="6"/>
      <c r="E1" s="10"/>
      <c r="F1" s="10"/>
    </row>
    <row r="2" spans="2:6" ht="12.75">
      <c r="B2" s="10"/>
      <c r="C2" s="10"/>
      <c r="D2" s="10"/>
      <c r="E2" s="10"/>
      <c r="F2" s="10"/>
    </row>
    <row r="3" spans="1:6" ht="12.75">
      <c r="A3" s="9" t="s">
        <v>25</v>
      </c>
      <c r="B3" s="6"/>
      <c r="C3" s="10"/>
      <c r="D3" s="6"/>
      <c r="E3" s="12"/>
      <c r="F3" s="10"/>
    </row>
    <row r="4" spans="1:6" ht="12.75">
      <c r="A4" s="89" t="s">
        <v>16</v>
      </c>
      <c r="B4" s="89"/>
      <c r="C4" s="89"/>
      <c r="D4" s="89"/>
      <c r="E4" s="89"/>
      <c r="F4" s="6"/>
    </row>
    <row r="5" spans="1:6" ht="12.75">
      <c r="A5" s="10"/>
      <c r="B5" s="6"/>
      <c r="C5" s="10"/>
      <c r="D5" s="10"/>
      <c r="E5" s="10"/>
      <c r="F5" s="10"/>
    </row>
    <row r="6" spans="1:6" ht="12.75">
      <c r="A6" s="10"/>
      <c r="B6" s="7"/>
      <c r="C6" s="22" t="s">
        <v>27</v>
      </c>
      <c r="D6" s="1" t="s">
        <v>117</v>
      </c>
      <c r="E6" s="10"/>
      <c r="F6" s="10"/>
    </row>
    <row r="7" spans="1:6" ht="13.5" thickBot="1">
      <c r="A7" s="10"/>
      <c r="B7" s="10"/>
      <c r="C7" s="10"/>
      <c r="D7" s="10"/>
      <c r="E7" s="10"/>
      <c r="F7" s="10"/>
    </row>
    <row r="8" spans="1:6" ht="52.5">
      <c r="A8" s="31" t="s">
        <v>3</v>
      </c>
      <c r="B8" s="32" t="s">
        <v>4</v>
      </c>
      <c r="C8" s="33" t="s">
        <v>5</v>
      </c>
      <c r="D8" s="32" t="s">
        <v>21</v>
      </c>
      <c r="E8" s="32" t="s">
        <v>22</v>
      </c>
      <c r="F8" s="34" t="s">
        <v>23</v>
      </c>
    </row>
    <row r="9" spans="1:6" ht="26.25">
      <c r="A9" s="35">
        <v>1</v>
      </c>
      <c r="B9" s="27">
        <v>42818</v>
      </c>
      <c r="C9" s="28" t="s">
        <v>99</v>
      </c>
      <c r="D9" s="29" t="s">
        <v>97</v>
      </c>
      <c r="E9" s="30" t="s">
        <v>98</v>
      </c>
      <c r="F9" s="36">
        <v>52500</v>
      </c>
    </row>
    <row r="10" spans="1:256" ht="13.5" thickBot="1">
      <c r="A10" s="37" t="s">
        <v>1</v>
      </c>
      <c r="B10" s="38"/>
      <c r="C10" s="38"/>
      <c r="D10" s="38"/>
      <c r="E10" s="38"/>
      <c r="F10" s="39">
        <f>SUM(F9:F9)</f>
        <v>52500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</sheetData>
  <sheetProtection selectLockedCells="1" selectUnlockedCells="1"/>
  <mergeCells count="1">
    <mergeCell ref="A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2017-03-28T12:45:12Z</cp:lastPrinted>
  <dcterms:created xsi:type="dcterms:W3CDTF">2016-01-19T13:06:09Z</dcterms:created>
  <dcterms:modified xsi:type="dcterms:W3CDTF">2017-03-28T12:46:01Z</dcterms:modified>
  <cp:category/>
  <cp:version/>
  <cp:contentType/>
  <cp:contentStatus/>
</cp:coreProperties>
</file>