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<sst xmlns="http://schemas.openxmlformats.org/spreadsheetml/2006/main" count="202" uniqueCount="113">
  <si>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</si>
  <si>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</si>
  <si>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</si>
  <si>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</si>
  <si>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</si>
  <si>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</si>
  <si>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</si>
  <si>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</si>
  <si>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</si>
  <si>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</si>
  <si>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</si>
  <si>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</si>
  <si>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</si>
  <si>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</si>
  <si>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</si>
  <si>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</si>
  <si>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</si>
  <si>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</si>
  <si>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</si>
  <si>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</si>
  <si>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</si>
  <si>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</si>
  <si>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</si>
  <si>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</si>
  <si>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</si>
  <si>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</si>
  <si>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</si>
  <si>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</si>
  <si>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</si>
  <si>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</si>
  <si>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</si>
  <si>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</si>
  <si>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</si>
  <si>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</si>
  <si>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</si>
  <si>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29,05,2017</t>
  </si>
  <si>
    <t>BUGET DE STAT</t>
  </si>
  <si>
    <t>cheltuieli judiciare dosar D 60/II-2/2017</t>
  </si>
  <si>
    <t>cheltuieli judiciare dosar D 738/97/2017</t>
  </si>
  <si>
    <t>PERSOANA JURIDICA</t>
  </si>
  <si>
    <t>cheltuielei judiciare dosar  D 33299/3/2015</t>
  </si>
  <si>
    <t>cheltuielei judiciare dosar D26/II/2/2017 D148/P/2016</t>
  </si>
  <si>
    <t>cheltuieli exec dosar D 2071/115/2008 DE 661/2012</t>
  </si>
  <si>
    <t>cheltuieli exec dosar D22850/212/2010 DE 229/2015</t>
  </si>
  <si>
    <t>cheltuieli exec dosar D 28603/325/14 DE 373/EX/2014</t>
  </si>
  <si>
    <t>cheltuieli exec dosar D 2071/115/2008 DE 743/2012</t>
  </si>
  <si>
    <t>cheltuieli judiciare dosar D 53/II-2/2017</t>
  </si>
  <si>
    <t>31,05,2017</t>
  </si>
  <si>
    <t>cheltuieli judiicare dosar D 65/279/2016</t>
  </si>
  <si>
    <t>cheltuieli fotocopiere dosar 28180/4/2016</t>
  </si>
  <si>
    <t>BIROU EXPERTIZE</t>
  </si>
  <si>
    <t>onorariu expert dosar 75/206/2017</t>
  </si>
  <si>
    <t>poprire DE 92/2017</t>
  </si>
  <si>
    <t>poprire DE 1/2017</t>
  </si>
  <si>
    <t>MAE</t>
  </si>
  <si>
    <t>taxa pasaport</t>
  </si>
  <si>
    <t>30,05,2017</t>
  </si>
  <si>
    <t>apa nova</t>
  </si>
  <si>
    <t>apa rece</t>
  </si>
  <si>
    <t>monitorul oficial</t>
  </si>
  <si>
    <t>publicare acte normative</t>
  </si>
  <si>
    <t>tmau</t>
  </si>
  <si>
    <t>clean prest activ</t>
  </si>
  <si>
    <t>materiale consumabile</t>
  </si>
  <si>
    <t xml:space="preserve">total </t>
  </si>
  <si>
    <t>Clasificatie bugetara</t>
  </si>
  <si>
    <t>Subtotal 10.01.01</t>
  </si>
  <si>
    <t>10.01.01</t>
  </si>
  <si>
    <t>mai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</si>
  <si>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</si>
  <si>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</si>
  <si>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</si>
  <si>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</si>
  <si>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</si>
  <si>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</si>
  <si>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</si>
  <si>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</si>
  <si>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</si>
  <si>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</si>
  <si>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</si>
  <si>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</si>
  <si>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</si>
  <si>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</si>
  <si>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</si>
  <si>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 xml:space="preserve">mai 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</si>
  <si>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</si>
  <si>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</si>
  <si>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</si>
  <si>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</si>
  <si>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</si>
  <si>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</si>
  <si>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</si>
  <si>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</si>
  <si>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</si>
  <si>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</si>
  <si>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</si>
  <si>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</si>
  <si>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</si>
  <si>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</si>
  <si>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</si>
  <si>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</si>
  <si>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</si>
  <si>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</si>
  <si>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</si>
  <si>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OP 3782</t>
  </si>
  <si>
    <t>CUMPARARE VALUTA FORUMUL GLOBAL</t>
  </si>
  <si>
    <t>OECD</t>
  </si>
  <si>
    <t>OP 3799</t>
  </si>
  <si>
    <t>ALIMENTARE CONT DEPLASARE EXTERNA - PROIECT ACP 2 - 58.14.01</t>
  </si>
  <si>
    <t>MFP</t>
  </si>
  <si>
    <t>OP 3800</t>
  </si>
  <si>
    <t>ALIMENTARE CONT DEPLASARE EXTERNA - PROIECT ACP 2 - 58.14.02</t>
  </si>
  <si>
    <t>29-31 mai 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</si>
</sst>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9" fontId="0" fillId="0" borderId="19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25" fillId="0" borderId="20" xfId="0" applyFont="1" applyBorder="1" applyAlignment="1">
      <alignment vertical="center" wrapText="1"/>
    </xf>
    <xf numFmtId="0" fontId="26" fillId="0" borderId="20" xfId="59" applyFont="1" applyFill="1" applyBorder="1" applyAlignment="1">
      <alignment horizontal="center"/>
      <protection/>
    </xf>
    <xf numFmtId="167" fontId="26" fillId="0" borderId="20" xfId="59" applyNumberFormat="1" applyFont="1" applyFill="1" applyBorder="1" applyAlignment="1">
      <alignment horizontal="center"/>
      <protection/>
    </xf>
    <xf numFmtId="0" fontId="26" fillId="0" borderId="20" xfId="0" applyFont="1" applyBorder="1" applyAlignment="1">
      <alignment/>
    </xf>
    <xf numFmtId="0" fontId="19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19" fillId="0" borderId="23" xfId="60" applyFont="1" applyBorder="1" applyAlignment="1">
      <alignment horizontal="center" vertical="center"/>
      <protection/>
    </xf>
    <xf numFmtId="0" fontId="26" fillId="0" borderId="24" xfId="59" applyFont="1" applyFill="1" applyBorder="1" applyAlignment="1">
      <alignment horizontal="center"/>
      <protection/>
    </xf>
    <xf numFmtId="4" fontId="0" fillId="0" borderId="25" xfId="0" applyNumberFormat="1" applyBorder="1" applyAlignment="1">
      <alignment/>
    </xf>
    <xf numFmtId="0" fontId="20" fillId="0" borderId="26" xfId="61" applyFont="1" applyBorder="1">
      <alignment/>
      <protection/>
    </xf>
    <xf numFmtId="0" fontId="0" fillId="0" borderId="27" xfId="61" applyBorder="1">
      <alignment/>
      <protection/>
    </xf>
    <xf numFmtId="4" fontId="20" fillId="0" borderId="28" xfId="61" applyNumberFormat="1" applyFont="1" applyBorder="1" applyAlignment="1">
      <alignment horizontal="center"/>
      <protection/>
    </xf>
    <xf numFmtId="168" fontId="27" fillId="0" borderId="20" xfId="59" applyNumberFormat="1" applyFont="1" applyFill="1" applyBorder="1" applyAlignment="1">
      <alignment horizontal="center"/>
      <protection/>
    </xf>
    <xf numFmtId="0" fontId="27" fillId="0" borderId="20" xfId="59" applyFont="1" applyFill="1" applyBorder="1" applyAlignment="1">
      <alignment horizontal="center"/>
      <protection/>
    </xf>
    <xf numFmtId="0" fontId="28" fillId="0" borderId="20" xfId="59" applyFont="1" applyFill="1" applyBorder="1" applyAlignment="1">
      <alignment horizontal="center"/>
      <protection/>
    </xf>
    <xf numFmtId="167" fontId="25" fillId="0" borderId="20" xfId="59" applyNumberFormat="1" applyFont="1" applyFill="1" applyBorder="1" applyAlignment="1">
      <alignment horizontal="center"/>
      <protection/>
    </xf>
    <xf numFmtId="0" fontId="25" fillId="0" borderId="20" xfId="59" applyFont="1" applyFill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9" fillId="0" borderId="23" xfId="59" applyFont="1" applyBorder="1" applyAlignment="1">
      <alignment horizontal="center" vertical="center"/>
      <protection/>
    </xf>
    <xf numFmtId="0" fontId="25" fillId="0" borderId="24" xfId="62" applyFont="1" applyFill="1" applyBorder="1" applyAlignment="1">
      <alignment horizontal="center" vertical="center"/>
      <protection/>
    </xf>
    <xf numFmtId="4" fontId="27" fillId="0" borderId="25" xfId="59" applyNumberFormat="1" applyFont="1" applyFill="1" applyBorder="1" applyAlignment="1">
      <alignment horizontal="right" wrapText="1"/>
      <protection/>
    </xf>
    <xf numFmtId="4" fontId="27" fillId="0" borderId="25" xfId="59" applyNumberFormat="1" applyFont="1" applyFill="1" applyBorder="1" applyAlignment="1">
      <alignment horizontal="right"/>
      <protection/>
    </xf>
    <xf numFmtId="4" fontId="25" fillId="0" borderId="25" xfId="0" applyNumberFormat="1" applyFont="1" applyBorder="1" applyAlignment="1">
      <alignment/>
    </xf>
    <xf numFmtId="0" fontId="25" fillId="0" borderId="26" xfId="62" applyFont="1" applyFill="1" applyBorder="1" applyAlignment="1">
      <alignment horizontal="center" vertical="center"/>
      <protection/>
    </xf>
    <xf numFmtId="168" fontId="25" fillId="0" borderId="27" xfId="59" applyNumberFormat="1" applyFont="1" applyFill="1" applyBorder="1" applyAlignment="1">
      <alignment horizontal="center"/>
      <protection/>
    </xf>
    <xf numFmtId="0" fontId="25" fillId="0" borderId="27" xfId="59" applyFont="1" applyFill="1" applyBorder="1" applyAlignment="1">
      <alignment/>
      <protection/>
    </xf>
    <xf numFmtId="0" fontId="26" fillId="0" borderId="27" xfId="59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4" fontId="29" fillId="0" borderId="28" xfId="59" applyNumberFormat="1" applyFont="1" applyFill="1" applyBorder="1" applyAlignment="1">
      <alignment horizontal="right"/>
      <protection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0" fontId="14" fillId="0" borderId="20" xfId="57" applyFont="1" applyBorder="1" applyAlignment="1">
      <alignment horizontal="center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21" fillId="0" borderId="23" xfId="57" applyFont="1" applyBorder="1" applyAlignment="1">
      <alignment horizontal="center"/>
      <protection/>
    </xf>
    <xf numFmtId="14" fontId="14" fillId="0" borderId="24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/>
    </xf>
    <xf numFmtId="14" fontId="14" fillId="0" borderId="24" xfId="0" applyNumberFormat="1" applyFont="1" applyBorder="1" applyAlignment="1">
      <alignment horizontal="left"/>
    </xf>
    <xf numFmtId="0" fontId="14" fillId="0" borderId="26" xfId="57" applyFont="1" applyBorder="1" applyAlignment="1">
      <alignment horizontal="center"/>
      <protection/>
    </xf>
    <xf numFmtId="0" fontId="14" fillId="0" borderId="27" xfId="57" applyFont="1" applyBorder="1">
      <alignment/>
      <protection/>
    </xf>
    <xf numFmtId="4" fontId="14" fillId="0" borderId="28" xfId="57" applyNumberFormat="1" applyFont="1" applyBorder="1">
      <alignment/>
      <protection/>
    </xf>
    <xf numFmtId="0" fontId="21" fillId="0" borderId="26" xfId="57" applyFont="1" applyBorder="1" applyAlignment="1">
      <alignment horizontal="center"/>
      <protection/>
    </xf>
    <xf numFmtId="0" fontId="21" fillId="0" borderId="27" xfId="57" applyFont="1" applyBorder="1">
      <alignment/>
      <protection/>
    </xf>
    <xf numFmtId="4" fontId="21" fillId="0" borderId="28" xfId="57" applyNumberFormat="1" applyFont="1" applyBorder="1">
      <alignment/>
      <protection/>
    </xf>
    <xf numFmtId="0" fontId="21" fillId="0" borderId="0" xfId="57" applyFont="1">
      <alignment/>
      <protection/>
    </xf>
    <xf numFmtId="0" fontId="14" fillId="0" borderId="20" xfId="57" applyFont="1" applyBorder="1" applyAlignment="1">
      <alignment horizontal="left" wrapText="1"/>
      <protection/>
    </xf>
    <xf numFmtId="0" fontId="14" fillId="0" borderId="20" xfId="57" applyFont="1" applyBorder="1" applyAlignment="1">
      <alignment horizontal="center" wrapText="1"/>
      <protection/>
    </xf>
    <xf numFmtId="166" fontId="14" fillId="0" borderId="24" xfId="57" applyNumberFormat="1" applyFont="1" applyBorder="1" applyAlignment="1">
      <alignment horizontal="left"/>
      <protection/>
    </xf>
    <xf numFmtId="4" fontId="14" fillId="0" borderId="25" xfId="57" applyNumberFormat="1" applyFont="1" applyBorder="1" applyAlignment="1">
      <alignment horizontal="right"/>
      <protection/>
    </xf>
    <xf numFmtId="166" fontId="14" fillId="0" borderId="24" xfId="57" applyNumberFormat="1" applyFont="1" applyBorder="1" applyAlignment="1">
      <alignment horizontal="center"/>
      <protection/>
    </xf>
    <xf numFmtId="4" fontId="14" fillId="0" borderId="25" xfId="57" applyNumberFormat="1" applyFont="1" applyBorder="1" applyAlignment="1">
      <alignment horizontal="center"/>
      <protection/>
    </xf>
    <xf numFmtId="0" fontId="0" fillId="0" borderId="20" xfId="0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0" fillId="0" borderId="20" xfId="0" applyNumberFormat="1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Fill="1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42" applyFont="1" applyFill="1" applyBorder="1" applyAlignment="1" applyProtection="1">
      <alignment horizontal="left"/>
      <protection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8" fillId="0" borderId="20" xfId="0" applyFont="1" applyBorder="1" applyAlignment="1">
      <alignment wrapText="1"/>
    </xf>
    <xf numFmtId="0" fontId="25" fillId="0" borderId="20" xfId="0" applyFont="1" applyBorder="1" applyAlignment="1">
      <alignment horizontal="justify" wrapText="1"/>
    </xf>
    <xf numFmtId="0" fontId="19" fillId="0" borderId="27" xfId="0" applyFont="1" applyBorder="1" applyAlignment="1">
      <alignment wrapText="1"/>
    </xf>
    <xf numFmtId="0" fontId="0" fillId="0" borderId="0" xfId="59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K13" sqref="K13"/>
    </sheetView>
  </sheetViews>
  <sheetFormatPr defaultColWidth="9.140625" defaultRowHeight="12.75"/>
  <cols>
    <col min="1" max="2" width="0" style="0" hidden="1" customWidth="1"/>
    <col min="3" max="3" width="19.140625" style="0" customWidth="1"/>
    <col min="4" max="4" width="11.28125" style="0" customWidth="1"/>
    <col min="5" max="5" width="8.28125" style="0" customWidth="1"/>
    <col min="6" max="6" width="15.28125" style="0" customWidth="1"/>
    <col min="7" max="7" width="31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5" t="s">
        <v>34</v>
      </c>
      <c r="G6" s="1" t="s">
        <v>112</v>
      </c>
      <c r="H6" s="2"/>
    </row>
    <row r="7" spans="4:6" ht="13.5" thickBot="1">
      <c r="D7" s="1"/>
      <c r="E7" s="1"/>
      <c r="F7" s="1"/>
    </row>
    <row r="8" spans="3:7" ht="12.75">
      <c r="C8" s="121" t="s">
        <v>65</v>
      </c>
      <c r="D8" s="122" t="s">
        <v>3</v>
      </c>
      <c r="E8" s="122" t="s">
        <v>4</v>
      </c>
      <c r="F8" s="122" t="s">
        <v>5</v>
      </c>
      <c r="G8" s="123" t="s">
        <v>6</v>
      </c>
    </row>
    <row r="9" spans="3:7" ht="12.75">
      <c r="C9" s="124" t="s">
        <v>66</v>
      </c>
      <c r="D9" s="30"/>
      <c r="E9" s="30"/>
      <c r="F9" s="31">
        <v>44014808.58</v>
      </c>
      <c r="G9" s="125"/>
    </row>
    <row r="10" spans="3:7" ht="12.75">
      <c r="C10" s="126" t="s">
        <v>67</v>
      </c>
      <c r="D10" s="32" t="s">
        <v>68</v>
      </c>
      <c r="E10" s="5">
        <v>22</v>
      </c>
      <c r="F10" s="33">
        <v>432</v>
      </c>
      <c r="G10" s="127"/>
    </row>
    <row r="11" spans="3:7" ht="12.75">
      <c r="C11" s="126"/>
      <c r="D11" s="32"/>
      <c r="E11" s="5">
        <v>23</v>
      </c>
      <c r="F11" s="33">
        <v>-0.58</v>
      </c>
      <c r="G11" s="127" t="s">
        <v>69</v>
      </c>
    </row>
    <row r="12" spans="3:7" ht="12.75">
      <c r="C12" s="126"/>
      <c r="D12" s="32"/>
      <c r="E12" s="5"/>
      <c r="F12" s="33"/>
      <c r="G12" s="127"/>
    </row>
    <row r="13" spans="3:7" ht="13.5" thickBot="1">
      <c r="C13" s="128" t="s">
        <v>70</v>
      </c>
      <c r="D13" s="35"/>
      <c r="E13" s="6"/>
      <c r="F13" s="36">
        <f>SUM(F9:F12)</f>
        <v>44015240</v>
      </c>
      <c r="G13" s="129"/>
    </row>
    <row r="14" spans="3:7" ht="12.75">
      <c r="C14" s="130" t="s">
        <v>71</v>
      </c>
      <c r="D14" s="38"/>
      <c r="E14" s="39"/>
      <c r="F14" s="40">
        <v>94085</v>
      </c>
      <c r="G14" s="131"/>
    </row>
    <row r="15" spans="3:7" ht="12.75">
      <c r="C15" s="132" t="s">
        <v>72</v>
      </c>
      <c r="D15" s="5" t="s">
        <v>68</v>
      </c>
      <c r="E15" s="5">
        <v>23</v>
      </c>
      <c r="F15" s="33">
        <v>20622</v>
      </c>
      <c r="G15" s="127"/>
    </row>
    <row r="16" spans="3:7" ht="12.75" hidden="1">
      <c r="C16" s="132"/>
      <c r="D16" s="5"/>
      <c r="E16" s="5"/>
      <c r="F16" s="33"/>
      <c r="G16" s="127" t="s">
        <v>73</v>
      </c>
    </row>
    <row r="17" spans="3:7" ht="12.75" hidden="1">
      <c r="C17" s="132"/>
      <c r="D17" s="5"/>
      <c r="E17" s="5"/>
      <c r="F17" s="33"/>
      <c r="G17" s="127" t="s">
        <v>73</v>
      </c>
    </row>
    <row r="18" spans="3:7" ht="12.75" hidden="1">
      <c r="C18" s="133"/>
      <c r="D18" s="39"/>
      <c r="E18" s="39"/>
      <c r="F18" s="40"/>
      <c r="G18" s="127"/>
    </row>
    <row r="19" spans="3:7" ht="12.75" hidden="1">
      <c r="C19" s="133"/>
      <c r="D19" s="39"/>
      <c r="E19" s="39"/>
      <c r="F19" s="40"/>
      <c r="G19" s="127"/>
    </row>
    <row r="20" spans="3:7" ht="12.75" hidden="1">
      <c r="C20" s="133"/>
      <c r="D20" s="39"/>
      <c r="E20" s="39"/>
      <c r="F20" s="40"/>
      <c r="G20" s="127"/>
    </row>
    <row r="21" spans="3:7" ht="12.75" hidden="1">
      <c r="C21" s="133"/>
      <c r="D21" s="39"/>
      <c r="E21" s="39"/>
      <c r="F21" s="40"/>
      <c r="G21" s="131"/>
    </row>
    <row r="22" spans="3:7" ht="13.5" hidden="1" thickBot="1">
      <c r="C22" s="128" t="s">
        <v>74</v>
      </c>
      <c r="D22" s="6"/>
      <c r="E22" s="6"/>
      <c r="F22" s="36">
        <f>SUM(F14:F21)</f>
        <v>114707</v>
      </c>
      <c r="G22" s="129"/>
    </row>
    <row r="23" spans="3:7" ht="12.75" hidden="1">
      <c r="C23" s="130" t="s">
        <v>75</v>
      </c>
      <c r="D23" s="41"/>
      <c r="E23" s="41"/>
      <c r="F23" s="42">
        <v>73887</v>
      </c>
      <c r="G23" s="134"/>
    </row>
    <row r="24" spans="3:7" ht="12.75">
      <c r="C24" s="132" t="s">
        <v>76</v>
      </c>
      <c r="D24" s="43" t="s">
        <v>68</v>
      </c>
      <c r="E24" s="44"/>
      <c r="F24" s="45"/>
      <c r="G24" s="127"/>
    </row>
    <row r="25" spans="3:7" ht="12.75">
      <c r="C25" s="133"/>
      <c r="D25" s="37"/>
      <c r="E25" s="37"/>
      <c r="F25" s="40"/>
      <c r="G25" s="131"/>
    </row>
    <row r="26" spans="3:7" ht="13.5" thickBot="1">
      <c r="C26" s="128" t="s">
        <v>77</v>
      </c>
      <c r="D26" s="34"/>
      <c r="E26" s="34"/>
      <c r="F26" s="36">
        <f>SUM(F23:F25)</f>
        <v>73887</v>
      </c>
      <c r="G26" s="129"/>
    </row>
    <row r="27" spans="3:7" ht="12.75">
      <c r="C27" s="130" t="s">
        <v>78</v>
      </c>
      <c r="D27" s="37"/>
      <c r="E27" s="37"/>
      <c r="F27" s="40">
        <v>43298</v>
      </c>
      <c r="G27" s="131"/>
    </row>
    <row r="28" spans="3:7" ht="12.75">
      <c r="C28" s="133" t="s">
        <v>79</v>
      </c>
      <c r="D28" s="32" t="s">
        <v>68</v>
      </c>
      <c r="E28" s="5">
        <v>23</v>
      </c>
      <c r="F28" s="33">
        <v>8838</v>
      </c>
      <c r="G28" s="127" t="s">
        <v>80</v>
      </c>
    </row>
    <row r="29" spans="3:7" ht="12.75">
      <c r="C29" s="133"/>
      <c r="D29" s="37"/>
      <c r="E29" s="37"/>
      <c r="F29" s="40"/>
      <c r="G29" s="147"/>
    </row>
    <row r="30" spans="3:7" ht="13.5" thickBot="1">
      <c r="C30" s="128" t="s">
        <v>81</v>
      </c>
      <c r="D30" s="34"/>
      <c r="E30" s="34"/>
      <c r="F30" s="36">
        <f>SUM(F27:F29)</f>
        <v>52136</v>
      </c>
      <c r="G30" s="129"/>
    </row>
    <row r="31" spans="3:7" ht="12.75">
      <c r="C31" s="135" t="s">
        <v>82</v>
      </c>
      <c r="D31" s="41"/>
      <c r="E31" s="41"/>
      <c r="F31" s="42">
        <v>438998.53</v>
      </c>
      <c r="G31" s="136"/>
    </row>
    <row r="32" spans="3:7" ht="12.75">
      <c r="C32" s="132" t="s">
        <v>83</v>
      </c>
      <c r="D32" s="37" t="s">
        <v>84</v>
      </c>
      <c r="E32" s="37">
        <v>22</v>
      </c>
      <c r="F32" s="33">
        <v>20200</v>
      </c>
      <c r="G32" s="127"/>
    </row>
    <row r="33" spans="3:7" ht="12.75">
      <c r="C33" s="133"/>
      <c r="D33" s="46"/>
      <c r="E33" s="37"/>
      <c r="F33" s="33"/>
      <c r="G33" s="127"/>
    </row>
    <row r="34" spans="3:7" ht="13.5" thickBot="1">
      <c r="C34" s="137" t="s">
        <v>85</v>
      </c>
      <c r="D34" s="34"/>
      <c r="E34" s="34"/>
      <c r="F34" s="36">
        <f>SUM(F31:F33)</f>
        <v>459198.53</v>
      </c>
      <c r="G34" s="138"/>
    </row>
    <row r="35" spans="3:7" ht="12.75">
      <c r="C35" s="135" t="s">
        <v>86</v>
      </c>
      <c r="D35" s="41"/>
      <c r="E35" s="41"/>
      <c r="F35" s="42">
        <v>400855</v>
      </c>
      <c r="G35" s="136"/>
    </row>
    <row r="36" spans="3:7" ht="12.75">
      <c r="C36" s="139" t="s">
        <v>87</v>
      </c>
      <c r="D36" s="140" t="s">
        <v>68</v>
      </c>
      <c r="E36" s="32"/>
      <c r="F36" s="33"/>
      <c r="G36" s="127"/>
    </row>
    <row r="37" spans="3:7" ht="12.75">
      <c r="C37" s="132"/>
      <c r="D37" s="37"/>
      <c r="E37" s="37"/>
      <c r="F37" s="40"/>
      <c r="G37" s="127"/>
    </row>
    <row r="38" spans="3:7" ht="13.5" thickBot="1">
      <c r="C38" s="128" t="s">
        <v>88</v>
      </c>
      <c r="D38" s="34"/>
      <c r="E38" s="34"/>
      <c r="F38" s="36">
        <f>SUM(F35:F37)</f>
        <v>400855</v>
      </c>
      <c r="G38" s="127"/>
    </row>
    <row r="39" spans="3:7" ht="12.75">
      <c r="C39" s="135" t="s">
        <v>89</v>
      </c>
      <c r="D39" s="41"/>
      <c r="E39" s="41"/>
      <c r="F39" s="42">
        <v>7015505</v>
      </c>
      <c r="G39" s="136"/>
    </row>
    <row r="40" spans="3:7" ht="12.75">
      <c r="C40" s="132" t="s">
        <v>90</v>
      </c>
      <c r="D40" s="32" t="s">
        <v>68</v>
      </c>
      <c r="E40" s="32">
        <v>23</v>
      </c>
      <c r="F40" s="33">
        <v>4655</v>
      </c>
      <c r="G40" s="127"/>
    </row>
    <row r="41" spans="3:7" ht="12.75">
      <c r="C41" s="132"/>
      <c r="D41" s="140"/>
      <c r="E41" s="32"/>
      <c r="F41" s="33"/>
      <c r="G41" s="127"/>
    </row>
    <row r="42" spans="3:7" ht="13.5" thickBot="1">
      <c r="C42" s="128" t="s">
        <v>91</v>
      </c>
      <c r="D42" s="34"/>
      <c r="E42" s="34"/>
      <c r="F42" s="36">
        <f>SUM(F39:F41)</f>
        <v>7020160</v>
      </c>
      <c r="G42" s="138"/>
    </row>
    <row r="43" spans="3:7" ht="12.75">
      <c r="C43" s="135" t="s">
        <v>92</v>
      </c>
      <c r="D43" s="41"/>
      <c r="E43" s="41"/>
      <c r="F43" s="42">
        <v>222238</v>
      </c>
      <c r="G43" s="134"/>
    </row>
    <row r="44" spans="3:7" ht="12.75">
      <c r="C44" s="132" t="s">
        <v>93</v>
      </c>
      <c r="D44" s="32" t="s">
        <v>68</v>
      </c>
      <c r="E44" s="32">
        <v>23</v>
      </c>
      <c r="F44" s="42">
        <v>103</v>
      </c>
      <c r="G44" s="127"/>
    </row>
    <row r="45" spans="3:7" ht="12.75">
      <c r="C45" s="132"/>
      <c r="D45" s="32"/>
      <c r="E45" s="32"/>
      <c r="F45" s="42"/>
      <c r="G45" s="127"/>
    </row>
    <row r="46" spans="3:7" ht="13.5" thickBot="1">
      <c r="C46" s="128" t="s">
        <v>94</v>
      </c>
      <c r="D46" s="34"/>
      <c r="E46" s="34"/>
      <c r="F46" s="36">
        <f>SUM(F43:F45)</f>
        <v>222341</v>
      </c>
      <c r="G46" s="138"/>
    </row>
    <row r="47" spans="3:7" ht="12.75">
      <c r="C47" s="141" t="s">
        <v>95</v>
      </c>
      <c r="D47" s="47"/>
      <c r="E47" s="47"/>
      <c r="F47" s="48">
        <v>2315650</v>
      </c>
      <c r="G47" s="142"/>
    </row>
    <row r="48" spans="3:7" ht="12.75">
      <c r="C48" s="139" t="s">
        <v>96</v>
      </c>
      <c r="D48" s="32" t="s">
        <v>68</v>
      </c>
      <c r="E48" s="32">
        <v>23</v>
      </c>
      <c r="F48" s="42">
        <v>1532</v>
      </c>
      <c r="G48" s="127"/>
    </row>
    <row r="49" spans="3:7" ht="12.75">
      <c r="C49" s="132"/>
      <c r="D49" s="32"/>
      <c r="E49" s="32"/>
      <c r="F49" s="33"/>
      <c r="G49" s="127"/>
    </row>
    <row r="50" spans="3:7" ht="13.5" thickBot="1">
      <c r="C50" s="128" t="s">
        <v>97</v>
      </c>
      <c r="D50" s="34"/>
      <c r="E50" s="34"/>
      <c r="F50" s="36">
        <f>SUM(F47:F49)</f>
        <v>2317182</v>
      </c>
      <c r="G50" s="138"/>
    </row>
    <row r="51" spans="3:7" ht="12.75">
      <c r="C51" s="135" t="s">
        <v>98</v>
      </c>
      <c r="D51" s="32"/>
      <c r="E51" s="41"/>
      <c r="F51" s="42">
        <v>66605</v>
      </c>
      <c r="G51" s="134"/>
    </row>
    <row r="52" spans="3:7" ht="12.75">
      <c r="C52" s="132" t="s">
        <v>99</v>
      </c>
      <c r="D52" s="49" t="s">
        <v>68</v>
      </c>
      <c r="E52" s="32">
        <v>23</v>
      </c>
      <c r="F52" s="33">
        <v>44</v>
      </c>
      <c r="G52" s="127"/>
    </row>
    <row r="53" spans="3:7" ht="12.75">
      <c r="C53" s="132"/>
      <c r="D53" s="32"/>
      <c r="E53" s="32"/>
      <c r="F53" s="33"/>
      <c r="G53" s="127"/>
    </row>
    <row r="54" spans="3:7" ht="13.5" thickBot="1">
      <c r="C54" s="128" t="s">
        <v>100</v>
      </c>
      <c r="D54" s="34"/>
      <c r="E54" s="34"/>
      <c r="F54" s="36">
        <f>SUM(F51:F53)</f>
        <v>66649</v>
      </c>
      <c r="G54" s="138"/>
    </row>
    <row r="55" spans="3:7" ht="12.75">
      <c r="C55" s="135" t="s">
        <v>101</v>
      </c>
      <c r="D55" s="41"/>
      <c r="E55" s="41"/>
      <c r="F55" s="42">
        <v>526566</v>
      </c>
      <c r="G55" s="136"/>
    </row>
    <row r="56" spans="3:7" ht="12.75">
      <c r="C56" s="139" t="s">
        <v>102</v>
      </c>
      <c r="D56" s="32" t="s">
        <v>68</v>
      </c>
      <c r="E56" s="32"/>
      <c r="F56" s="40"/>
      <c r="G56" s="127"/>
    </row>
    <row r="57" spans="3:7" ht="12.75">
      <c r="C57" s="133"/>
      <c r="D57" s="37"/>
      <c r="E57" s="37"/>
      <c r="F57" s="40"/>
      <c r="G57" s="127"/>
    </row>
    <row r="58" spans="3:7" ht="13.5" thickBot="1">
      <c r="C58" s="143" t="s">
        <v>103</v>
      </c>
      <c r="D58" s="144"/>
      <c r="E58" s="144"/>
      <c r="F58" s="145">
        <f>SUM(F55:F57)</f>
        <v>526566</v>
      </c>
      <c r="G58" s="1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6" t="s">
        <v>34</v>
      </c>
      <c r="E5" s="1" t="s">
        <v>112</v>
      </c>
    </row>
    <row r="6" ht="13.5" thickBot="1"/>
    <row r="7" spans="1:6" ht="68.25" customHeight="1">
      <c r="A7" s="110" t="s">
        <v>9</v>
      </c>
      <c r="B7" s="111" t="s">
        <v>10</v>
      </c>
      <c r="C7" s="112" t="s">
        <v>11</v>
      </c>
      <c r="D7" s="111" t="s">
        <v>12</v>
      </c>
      <c r="E7" s="111" t="s">
        <v>13</v>
      </c>
      <c r="F7" s="113" t="s">
        <v>14</v>
      </c>
    </row>
    <row r="8" spans="1:6" ht="12.75">
      <c r="A8" s="114">
        <v>1</v>
      </c>
      <c r="B8" s="107" t="s">
        <v>35</v>
      </c>
      <c r="C8" s="106">
        <v>3791</v>
      </c>
      <c r="D8" s="108" t="s">
        <v>54</v>
      </c>
      <c r="E8" s="108" t="s">
        <v>55</v>
      </c>
      <c r="F8" s="115">
        <v>258</v>
      </c>
    </row>
    <row r="9" spans="1:6" ht="12.75">
      <c r="A9" s="116">
        <v>2</v>
      </c>
      <c r="B9" s="109" t="s">
        <v>35</v>
      </c>
      <c r="C9" s="69">
        <v>3793</v>
      </c>
      <c r="D9" s="108" t="s">
        <v>54</v>
      </c>
      <c r="E9" s="108" t="s">
        <v>55</v>
      </c>
      <c r="F9" s="115">
        <v>258</v>
      </c>
    </row>
    <row r="10" spans="1:6" ht="12.75">
      <c r="A10" s="114">
        <v>3</v>
      </c>
      <c r="B10" s="107" t="s">
        <v>35</v>
      </c>
      <c r="C10" s="69">
        <v>3792</v>
      </c>
      <c r="D10" s="108" t="s">
        <v>54</v>
      </c>
      <c r="E10" s="108" t="s">
        <v>55</v>
      </c>
      <c r="F10" s="115">
        <v>258</v>
      </c>
    </row>
    <row r="11" spans="1:6" ht="12.75">
      <c r="A11" s="116">
        <v>4</v>
      </c>
      <c r="B11" s="109" t="s">
        <v>35</v>
      </c>
      <c r="C11" s="106">
        <v>3794</v>
      </c>
      <c r="D11" s="108" t="s">
        <v>54</v>
      </c>
      <c r="E11" s="108" t="s">
        <v>55</v>
      </c>
      <c r="F11" s="115">
        <v>258</v>
      </c>
    </row>
    <row r="12" spans="1:6" ht="12.75">
      <c r="A12" s="116">
        <f aca="true" t="shared" si="0" ref="A12:A20">A11+1</f>
        <v>5</v>
      </c>
      <c r="B12" s="109" t="s">
        <v>35</v>
      </c>
      <c r="C12" s="106">
        <v>3796</v>
      </c>
      <c r="D12" s="108" t="s">
        <v>54</v>
      </c>
      <c r="E12" s="108" t="s">
        <v>55</v>
      </c>
      <c r="F12" s="115">
        <v>258</v>
      </c>
    </row>
    <row r="13" spans="1:6" ht="12.75">
      <c r="A13" s="116">
        <f t="shared" si="0"/>
        <v>6</v>
      </c>
      <c r="B13" s="109" t="s">
        <v>35</v>
      </c>
      <c r="C13" s="106">
        <v>3795</v>
      </c>
      <c r="D13" s="108" t="s">
        <v>54</v>
      </c>
      <c r="E13" s="108" t="s">
        <v>55</v>
      </c>
      <c r="F13" s="115">
        <v>258</v>
      </c>
    </row>
    <row r="14" spans="1:6" ht="12.75">
      <c r="A14" s="116">
        <f t="shared" si="0"/>
        <v>7</v>
      </c>
      <c r="B14" s="109" t="s">
        <v>35</v>
      </c>
      <c r="C14" s="106">
        <v>3790</v>
      </c>
      <c r="D14" s="108" t="s">
        <v>54</v>
      </c>
      <c r="E14" s="69" t="s">
        <v>55</v>
      </c>
      <c r="F14" s="115">
        <v>258</v>
      </c>
    </row>
    <row r="15" spans="1:6" ht="12.75">
      <c r="A15" s="116">
        <f t="shared" si="0"/>
        <v>8</v>
      </c>
      <c r="B15" s="109" t="s">
        <v>56</v>
      </c>
      <c r="C15" s="106">
        <v>3785</v>
      </c>
      <c r="D15" s="69" t="s">
        <v>57</v>
      </c>
      <c r="E15" s="69" t="s">
        <v>58</v>
      </c>
      <c r="F15" s="115">
        <v>758.44</v>
      </c>
    </row>
    <row r="16" spans="1:6" ht="12.75">
      <c r="A16" s="116">
        <f t="shared" si="0"/>
        <v>9</v>
      </c>
      <c r="B16" s="109" t="s">
        <v>56</v>
      </c>
      <c r="C16" s="106">
        <v>3797</v>
      </c>
      <c r="D16" s="69" t="s">
        <v>57</v>
      </c>
      <c r="E16" s="69" t="s">
        <v>58</v>
      </c>
      <c r="F16" s="115">
        <v>12129.71</v>
      </c>
    </row>
    <row r="17" spans="1:6" ht="12.75">
      <c r="A17" s="116">
        <f t="shared" si="0"/>
        <v>10</v>
      </c>
      <c r="B17" s="109" t="s">
        <v>56</v>
      </c>
      <c r="C17" s="106">
        <v>3784</v>
      </c>
      <c r="D17" s="69" t="s">
        <v>59</v>
      </c>
      <c r="E17" s="69" t="s">
        <v>60</v>
      </c>
      <c r="F17" s="115">
        <v>6222</v>
      </c>
    </row>
    <row r="18" spans="1:6" ht="12.75">
      <c r="A18" s="116">
        <f t="shared" si="0"/>
        <v>11</v>
      </c>
      <c r="B18" s="109" t="s">
        <v>56</v>
      </c>
      <c r="C18" s="106">
        <v>3798</v>
      </c>
      <c r="D18" s="69" t="s">
        <v>57</v>
      </c>
      <c r="E18" s="69" t="s">
        <v>61</v>
      </c>
      <c r="F18" s="115">
        <v>120.75</v>
      </c>
    </row>
    <row r="19" spans="1:6" ht="12.75">
      <c r="A19" s="116">
        <f t="shared" si="0"/>
        <v>12</v>
      </c>
      <c r="B19" s="109" t="s">
        <v>56</v>
      </c>
      <c r="C19" s="106">
        <v>3786</v>
      </c>
      <c r="D19" s="69" t="s">
        <v>57</v>
      </c>
      <c r="E19" s="69" t="s">
        <v>61</v>
      </c>
      <c r="F19" s="115">
        <v>7.25</v>
      </c>
    </row>
    <row r="20" spans="1:6" ht="12.75">
      <c r="A20" s="116">
        <f t="shared" si="0"/>
        <v>13</v>
      </c>
      <c r="B20" s="109" t="s">
        <v>47</v>
      </c>
      <c r="C20" s="106">
        <v>3789</v>
      </c>
      <c r="D20" s="69" t="s">
        <v>62</v>
      </c>
      <c r="E20" s="69" t="s">
        <v>63</v>
      </c>
      <c r="F20" s="115">
        <v>166.78</v>
      </c>
    </row>
    <row r="21" spans="1:6" ht="13.5" thickBot="1">
      <c r="A21" s="117"/>
      <c r="B21" s="118"/>
      <c r="C21" s="79"/>
      <c r="D21" s="79"/>
      <c r="E21" s="119" t="s">
        <v>64</v>
      </c>
      <c r="F21" s="120">
        <f>SUM(F8:F20)</f>
        <v>21210.93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6" customWidth="1"/>
    <col min="2" max="2" width="14.140625" style="16" customWidth="1"/>
    <col min="3" max="3" width="39.7109375" style="16" customWidth="1"/>
    <col min="4" max="4" width="29.281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5" ht="15.75" customHeight="1">
      <c r="A3" s="27" t="s">
        <v>16</v>
      </c>
      <c r="B3" s="27"/>
      <c r="C3" s="27"/>
      <c r="D3" s="27"/>
      <c r="E3" s="19"/>
    </row>
    <row r="4" spans="1:4" ht="19.5" customHeight="1">
      <c r="A4" s="23" t="s">
        <v>23</v>
      </c>
      <c r="B4" s="23"/>
      <c r="C4" s="23"/>
      <c r="D4" s="23"/>
    </row>
    <row r="5" spans="1:4" ht="12.75">
      <c r="A5" s="24"/>
      <c r="B5" s="28"/>
      <c r="C5" s="28"/>
      <c r="D5" s="28"/>
    </row>
    <row r="6" spans="1:4" ht="12.75">
      <c r="A6" s="24"/>
      <c r="B6" s="26" t="s">
        <v>34</v>
      </c>
      <c r="C6" s="1" t="s">
        <v>112</v>
      </c>
      <c r="D6" s="24"/>
    </row>
    <row r="7" ht="13.5" thickBot="1"/>
    <row r="8" spans="1:5" ht="12.75">
      <c r="A8" s="87" t="s">
        <v>17</v>
      </c>
      <c r="B8" s="88" t="s">
        <v>18</v>
      </c>
      <c r="C8" s="88" t="s">
        <v>19</v>
      </c>
      <c r="D8" s="88" t="s">
        <v>20</v>
      </c>
      <c r="E8" s="89" t="s">
        <v>21</v>
      </c>
    </row>
    <row r="9" spans="1:5" ht="12.75">
      <c r="A9" s="102">
        <v>42881</v>
      </c>
      <c r="B9" s="86" t="s">
        <v>104</v>
      </c>
      <c r="C9" s="100" t="s">
        <v>105</v>
      </c>
      <c r="D9" s="101" t="s">
        <v>106</v>
      </c>
      <c r="E9" s="103">
        <v>100000</v>
      </c>
    </row>
    <row r="10" spans="1:5" ht="12.75">
      <c r="A10" s="104"/>
      <c r="B10" s="86"/>
      <c r="C10" s="86"/>
      <c r="D10" s="86"/>
      <c r="E10" s="105"/>
    </row>
    <row r="11" spans="1:5" ht="13.5" thickBot="1">
      <c r="A11" s="93" t="s">
        <v>22</v>
      </c>
      <c r="B11" s="94"/>
      <c r="C11" s="94"/>
      <c r="D11" s="94"/>
      <c r="E11" s="95">
        <f>SUM(E9:E10)</f>
        <v>100000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4" ht="15.75" customHeight="1">
      <c r="A3" s="27" t="s">
        <v>24</v>
      </c>
      <c r="B3" s="27"/>
      <c r="C3" s="27"/>
      <c r="D3" s="17"/>
    </row>
    <row r="4" spans="1:10" ht="30" customHeight="1">
      <c r="A4" s="29" t="s">
        <v>33</v>
      </c>
      <c r="B4" s="29"/>
      <c r="C4" s="29"/>
      <c r="D4" s="29"/>
      <c r="E4" s="29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26" t="s">
        <v>34</v>
      </c>
      <c r="C6" s="1" t="s">
        <v>112</v>
      </c>
      <c r="D6" s="21"/>
      <c r="E6" s="18"/>
      <c r="F6" s="18"/>
      <c r="G6" s="18"/>
      <c r="H6" s="18"/>
      <c r="I6" s="19"/>
      <c r="J6" s="19"/>
    </row>
    <row r="7" ht="13.5" thickBot="1"/>
    <row r="8" spans="1:5" ht="12.75">
      <c r="A8" s="87" t="s">
        <v>17</v>
      </c>
      <c r="B8" s="88" t="s">
        <v>18</v>
      </c>
      <c r="C8" s="88" t="s">
        <v>19</v>
      </c>
      <c r="D8" s="88" t="s">
        <v>25</v>
      </c>
      <c r="E8" s="89" t="s">
        <v>21</v>
      </c>
    </row>
    <row r="9" spans="1:5" s="22" customFormat="1" ht="26.25">
      <c r="A9" s="90">
        <v>42884</v>
      </c>
      <c r="B9" s="81" t="s">
        <v>107</v>
      </c>
      <c r="C9" s="50" t="s">
        <v>108</v>
      </c>
      <c r="D9" s="82" t="s">
        <v>109</v>
      </c>
      <c r="E9" s="91">
        <v>14500</v>
      </c>
    </row>
    <row r="10" spans="1:5" s="22" customFormat="1" ht="26.25">
      <c r="A10" s="90">
        <v>42884</v>
      </c>
      <c r="B10" s="83" t="s">
        <v>110</v>
      </c>
      <c r="C10" s="50" t="s">
        <v>111</v>
      </c>
      <c r="D10" s="82" t="s">
        <v>109</v>
      </c>
      <c r="E10" s="91">
        <v>77500</v>
      </c>
    </row>
    <row r="11" spans="1:5" s="22" customFormat="1" ht="12.75">
      <c r="A11" s="92"/>
      <c r="B11" s="84"/>
      <c r="C11" s="85"/>
      <c r="D11" s="85"/>
      <c r="E11" s="91"/>
    </row>
    <row r="12" spans="1:5" s="99" customFormat="1" ht="13.5" thickBot="1">
      <c r="A12" s="96" t="s">
        <v>22</v>
      </c>
      <c r="B12" s="97"/>
      <c r="C12" s="97"/>
      <c r="D12" s="97"/>
      <c r="E12" s="98">
        <f>SUM(E9:E11)</f>
        <v>92000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J12" sqref="J12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153" customWidth="1"/>
    <col min="6" max="6" width="15.00390625" style="7" customWidth="1"/>
    <col min="7" max="16384" width="10.421875" style="7" customWidth="1"/>
  </cols>
  <sheetData>
    <row r="1" spans="1:6" ht="12.75">
      <c r="A1" s="9" t="s">
        <v>26</v>
      </c>
      <c r="B1" s="8"/>
      <c r="C1" s="10"/>
      <c r="D1" s="10"/>
      <c r="E1" s="148"/>
      <c r="F1" s="8"/>
    </row>
    <row r="2" spans="2:6" ht="12.75">
      <c r="B2" s="8"/>
      <c r="C2" s="8"/>
      <c r="D2" s="8"/>
      <c r="E2" s="148"/>
      <c r="F2" s="8"/>
    </row>
    <row r="3" spans="1:6" ht="12.75">
      <c r="A3" s="9" t="s">
        <v>27</v>
      </c>
      <c r="B3" s="10"/>
      <c r="C3" s="8"/>
      <c r="D3" s="10"/>
      <c r="E3" s="149"/>
      <c r="F3" s="8"/>
    </row>
    <row r="4" spans="1:6" ht="12.75">
      <c r="A4" s="9" t="s">
        <v>28</v>
      </c>
      <c r="B4" s="10"/>
      <c r="C4" s="8"/>
      <c r="D4" s="10"/>
      <c r="E4" s="148"/>
      <c r="F4" s="10"/>
    </row>
    <row r="5" spans="1:6" ht="12.75">
      <c r="A5" s="8"/>
      <c r="B5" s="10"/>
      <c r="C5" s="8"/>
      <c r="D5" s="8"/>
      <c r="E5" s="148"/>
      <c r="F5" s="8"/>
    </row>
    <row r="6" spans="1:6" ht="12.75">
      <c r="A6" s="8"/>
      <c r="B6" s="12"/>
      <c r="C6" s="26" t="s">
        <v>34</v>
      </c>
      <c r="D6" s="1" t="s">
        <v>112</v>
      </c>
      <c r="E6" s="148"/>
      <c r="F6" s="8"/>
    </row>
    <row r="7" spans="1:6" ht="13.5" thickBot="1">
      <c r="A7" s="8"/>
      <c r="B7" s="8"/>
      <c r="C7" s="8"/>
      <c r="D7" s="8"/>
      <c r="E7" s="148"/>
      <c r="F7" s="8"/>
    </row>
    <row r="8" spans="1:6" ht="52.5">
      <c r="A8" s="54" t="s">
        <v>9</v>
      </c>
      <c r="B8" s="55" t="s">
        <v>10</v>
      </c>
      <c r="C8" s="56" t="s">
        <v>11</v>
      </c>
      <c r="D8" s="55" t="s">
        <v>29</v>
      </c>
      <c r="E8" s="56" t="s">
        <v>30</v>
      </c>
      <c r="F8" s="70" t="s">
        <v>31</v>
      </c>
    </row>
    <row r="9" spans="1:6" ht="13.5">
      <c r="A9" s="71">
        <v>1</v>
      </c>
      <c r="B9" s="63" t="s">
        <v>35</v>
      </c>
      <c r="C9" s="64">
        <v>23180</v>
      </c>
      <c r="D9" s="65" t="s">
        <v>36</v>
      </c>
      <c r="E9" s="150" t="s">
        <v>37</v>
      </c>
      <c r="F9" s="72">
        <v>20</v>
      </c>
    </row>
    <row r="10" spans="1:6" ht="13.5">
      <c r="A10" s="71">
        <v>2</v>
      </c>
      <c r="B10" s="63" t="s">
        <v>35</v>
      </c>
      <c r="C10" s="64">
        <v>23173</v>
      </c>
      <c r="D10" s="65" t="s">
        <v>36</v>
      </c>
      <c r="E10" s="150" t="s">
        <v>38</v>
      </c>
      <c r="F10" s="73">
        <v>50</v>
      </c>
    </row>
    <row r="11" spans="1:6" ht="27">
      <c r="A11" s="71">
        <f aca="true" t="shared" si="0" ref="A11:A20">A10+1</f>
        <v>3</v>
      </c>
      <c r="B11" s="63" t="s">
        <v>35</v>
      </c>
      <c r="C11" s="64">
        <v>23176</v>
      </c>
      <c r="D11" s="65" t="s">
        <v>39</v>
      </c>
      <c r="E11" s="150" t="s">
        <v>40</v>
      </c>
      <c r="F11" s="73">
        <v>13850</v>
      </c>
    </row>
    <row r="12" spans="1:6" ht="27">
      <c r="A12" s="71">
        <f t="shared" si="0"/>
        <v>4</v>
      </c>
      <c r="B12" s="63" t="s">
        <v>35</v>
      </c>
      <c r="C12" s="64">
        <v>23175</v>
      </c>
      <c r="D12" s="65" t="s">
        <v>36</v>
      </c>
      <c r="E12" s="150" t="s">
        <v>41</v>
      </c>
      <c r="F12" s="73">
        <v>30</v>
      </c>
    </row>
    <row r="13" spans="1:256" ht="27">
      <c r="A13" s="71">
        <f t="shared" si="0"/>
        <v>5</v>
      </c>
      <c r="B13" s="63" t="s">
        <v>35</v>
      </c>
      <c r="C13" s="64">
        <v>23178</v>
      </c>
      <c r="D13" s="65" t="s">
        <v>39</v>
      </c>
      <c r="E13" s="150" t="s">
        <v>42</v>
      </c>
      <c r="F13" s="73">
        <v>2980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71">
        <f t="shared" si="0"/>
        <v>6</v>
      </c>
      <c r="B14" s="63" t="s">
        <v>35</v>
      </c>
      <c r="C14" s="64">
        <v>23182</v>
      </c>
      <c r="D14" s="65" t="s">
        <v>39</v>
      </c>
      <c r="E14" s="150" t="s">
        <v>43</v>
      </c>
      <c r="F14" s="73">
        <v>1332.47</v>
      </c>
    </row>
    <row r="15" spans="1:6" ht="27">
      <c r="A15" s="71">
        <f t="shared" si="0"/>
        <v>7</v>
      </c>
      <c r="B15" s="63" t="s">
        <v>35</v>
      </c>
      <c r="C15" s="64">
        <v>23179</v>
      </c>
      <c r="D15" s="65" t="s">
        <v>39</v>
      </c>
      <c r="E15" s="150" t="s">
        <v>44</v>
      </c>
      <c r="F15" s="73">
        <v>525.92</v>
      </c>
    </row>
    <row r="16" spans="1:6" ht="27">
      <c r="A16" s="71">
        <f t="shared" si="0"/>
        <v>8</v>
      </c>
      <c r="B16" s="63" t="s">
        <v>35</v>
      </c>
      <c r="C16" s="64">
        <v>23177</v>
      </c>
      <c r="D16" s="65" t="s">
        <v>39</v>
      </c>
      <c r="E16" s="150" t="s">
        <v>45</v>
      </c>
      <c r="F16" s="73">
        <v>6325</v>
      </c>
    </row>
    <row r="17" spans="1:6" ht="13.5">
      <c r="A17" s="71">
        <f t="shared" si="0"/>
        <v>9</v>
      </c>
      <c r="B17" s="63" t="s">
        <v>35</v>
      </c>
      <c r="C17" s="64">
        <v>23174</v>
      </c>
      <c r="D17" s="65" t="s">
        <v>36</v>
      </c>
      <c r="E17" s="150" t="s">
        <v>46</v>
      </c>
      <c r="F17" s="73">
        <v>20</v>
      </c>
    </row>
    <row r="18" spans="1:6" ht="13.5">
      <c r="A18" s="71">
        <f t="shared" si="0"/>
        <v>10</v>
      </c>
      <c r="B18" s="63" t="s">
        <v>47</v>
      </c>
      <c r="C18" s="64">
        <v>23192</v>
      </c>
      <c r="D18" s="65" t="s">
        <v>36</v>
      </c>
      <c r="E18" s="150" t="s">
        <v>48</v>
      </c>
      <c r="F18" s="73">
        <v>200</v>
      </c>
    </row>
    <row r="19" spans="1:6" ht="13.5">
      <c r="A19" s="71">
        <f t="shared" si="0"/>
        <v>11</v>
      </c>
      <c r="B19" s="63" t="s">
        <v>47</v>
      </c>
      <c r="C19" s="64">
        <v>23181</v>
      </c>
      <c r="D19" s="65" t="s">
        <v>39</v>
      </c>
      <c r="E19" s="150" t="s">
        <v>49</v>
      </c>
      <c r="F19" s="73">
        <v>382</v>
      </c>
    </row>
    <row r="20" spans="1:6" ht="12.75">
      <c r="A20" s="71">
        <f t="shared" si="0"/>
        <v>12</v>
      </c>
      <c r="B20" s="66">
        <v>42884</v>
      </c>
      <c r="C20" s="67">
        <v>23183</v>
      </c>
      <c r="D20" s="68" t="s">
        <v>50</v>
      </c>
      <c r="E20" s="151" t="s">
        <v>51</v>
      </c>
      <c r="F20" s="74">
        <v>1500</v>
      </c>
    </row>
    <row r="21" spans="1:6" ht="14.25" thickBot="1">
      <c r="A21" s="75"/>
      <c r="B21" s="76"/>
      <c r="C21" s="77"/>
      <c r="D21" s="78"/>
      <c r="E21" s="152" t="s">
        <v>7</v>
      </c>
      <c r="F21" s="80">
        <f>SUM(F9:F20)</f>
        <v>27215.39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3" sqref="D23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 t="s">
        <v>26</v>
      </c>
      <c r="B1" s="8"/>
      <c r="C1" s="10"/>
      <c r="D1" s="10"/>
      <c r="E1" s="8"/>
      <c r="F1" s="8"/>
    </row>
    <row r="2" spans="2:6" ht="12.75">
      <c r="B2" s="8"/>
      <c r="C2" s="8"/>
      <c r="D2" s="8"/>
      <c r="E2" s="8"/>
      <c r="F2" s="8"/>
    </row>
    <row r="3" spans="1:6" ht="12.75">
      <c r="A3" s="14" t="s">
        <v>27</v>
      </c>
      <c r="B3" s="10"/>
      <c r="C3" s="8"/>
      <c r="D3" s="10"/>
      <c r="E3" s="11"/>
      <c r="F3" s="8"/>
    </row>
    <row r="4" spans="1:6" ht="12.75">
      <c r="A4" s="14" t="s">
        <v>32</v>
      </c>
      <c r="B4" s="10"/>
      <c r="C4" s="8"/>
      <c r="D4" s="10"/>
      <c r="E4" s="8"/>
      <c r="F4" s="10"/>
    </row>
    <row r="5" spans="1:6" ht="12.75">
      <c r="A5" s="8"/>
      <c r="B5" s="10"/>
      <c r="C5" s="8"/>
      <c r="D5" s="8"/>
      <c r="E5" s="8"/>
      <c r="F5" s="8"/>
    </row>
    <row r="6" spans="1:6" ht="12.75">
      <c r="A6" s="8"/>
      <c r="B6" s="12"/>
      <c r="C6" s="26" t="s">
        <v>34</v>
      </c>
      <c r="D6" s="1" t="s">
        <v>112</v>
      </c>
      <c r="E6" s="8"/>
      <c r="F6" s="8"/>
    </row>
    <row r="7" spans="1:6" ht="13.5" thickBot="1">
      <c r="A7" s="8"/>
      <c r="B7" s="8"/>
      <c r="C7" s="8"/>
      <c r="D7" s="8"/>
      <c r="E7" s="8"/>
      <c r="F7" s="8"/>
    </row>
    <row r="8" spans="1:6" ht="52.5">
      <c r="A8" s="54" t="s">
        <v>9</v>
      </c>
      <c r="B8" s="55" t="s">
        <v>10</v>
      </c>
      <c r="C8" s="56" t="s">
        <v>11</v>
      </c>
      <c r="D8" s="55" t="s">
        <v>29</v>
      </c>
      <c r="E8" s="55" t="s">
        <v>30</v>
      </c>
      <c r="F8" s="57" t="s">
        <v>31</v>
      </c>
    </row>
    <row r="9" spans="1:6" ht="13.5">
      <c r="A9" s="58">
        <v>1</v>
      </c>
      <c r="B9" s="52">
        <v>42885</v>
      </c>
      <c r="C9" s="51">
        <v>12280</v>
      </c>
      <c r="D9" s="51" t="s">
        <v>39</v>
      </c>
      <c r="E9" s="53" t="s">
        <v>52</v>
      </c>
      <c r="F9" s="59">
        <v>37942.47</v>
      </c>
    </row>
    <row r="10" spans="1:6" ht="13.5">
      <c r="A10" s="58">
        <v>2</v>
      </c>
      <c r="B10" s="52">
        <v>42886</v>
      </c>
      <c r="C10" s="51">
        <v>12284</v>
      </c>
      <c r="D10" s="51" t="s">
        <v>39</v>
      </c>
      <c r="E10" s="53" t="s">
        <v>53</v>
      </c>
      <c r="F10" s="59">
        <v>548733.5</v>
      </c>
    </row>
    <row r="11" spans="1:6" ht="13.5">
      <c r="A11" s="58"/>
      <c r="B11" s="52"/>
      <c r="C11" s="51"/>
      <c r="D11" s="51"/>
      <c r="E11" s="53"/>
      <c r="F11" s="59"/>
    </row>
    <row r="12" spans="1:6" ht="13.5">
      <c r="A12" s="58"/>
      <c r="B12" s="52"/>
      <c r="C12" s="51"/>
      <c r="D12" s="51"/>
      <c r="E12" s="53"/>
      <c r="F12" s="59"/>
    </row>
    <row r="13" spans="1:256" ht="13.5">
      <c r="A13" s="58"/>
      <c r="B13" s="52"/>
      <c r="C13" s="51"/>
      <c r="D13" s="51"/>
      <c r="E13" s="53"/>
      <c r="F13" s="5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8"/>
      <c r="B14" s="52"/>
      <c r="C14" s="51"/>
      <c r="D14" s="51"/>
      <c r="E14" s="53"/>
      <c r="F14" s="59"/>
    </row>
    <row r="15" spans="1:6" ht="13.5">
      <c r="A15" s="58"/>
      <c r="B15" s="52"/>
      <c r="C15" s="51"/>
      <c r="D15" s="51"/>
      <c r="E15" s="53"/>
      <c r="F15" s="59"/>
    </row>
    <row r="16" spans="1:6" ht="13.5">
      <c r="A16" s="58"/>
      <c r="B16" s="52"/>
      <c r="C16" s="51"/>
      <c r="D16" s="51"/>
      <c r="E16" s="53"/>
      <c r="F16" s="59"/>
    </row>
    <row r="17" spans="1:6" ht="13.5">
      <c r="A17" s="58"/>
      <c r="B17" s="52"/>
      <c r="C17" s="51"/>
      <c r="D17" s="51"/>
      <c r="E17" s="53"/>
      <c r="F17" s="59"/>
    </row>
    <row r="18" spans="1:6" ht="14.25" thickBot="1">
      <c r="A18" s="60" t="s">
        <v>7</v>
      </c>
      <c r="B18" s="61"/>
      <c r="C18" s="61"/>
      <c r="D18" s="61"/>
      <c r="E18" s="61"/>
      <c r="F18" s="62">
        <f>SUM(F9:F17)</f>
        <v>586675.97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2017-06-07T07:21:06Z</cp:lastPrinted>
  <dcterms:created xsi:type="dcterms:W3CDTF">2016-01-19T13:06:09Z</dcterms:created>
  <dcterms:modified xsi:type="dcterms:W3CDTF">2017-06-07T07:21:25Z</dcterms:modified>
  <cp:category/>
  <cp:version/>
  <cp:contentType/>
  <cp:contentStatus/>
</cp:coreProperties>
</file>