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1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  <sheet name="FRDS 56.35" sheetId="6" r:id="rId6"/>
    <sheet name="FRDS 56.37" sheetId="7" r:id="rId7"/>
  </sheets>
  <definedNames>
    <definedName name="_xlnm.Print_Area" localSheetId="0">'personal'!$C$1:$G$67</definedName>
  </definedNames>
  <calcPr fullCalcOnLoad="1"/>
</workbook>
</file>

<file path=xl/sharedStrings.xml><?xml version="1.0" encoding="utf-8"?>
<sst xmlns="http://schemas.openxmlformats.org/spreadsheetml/2006/main" count="417" uniqueCount="213">
  <si>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</si>
  <si>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</si>
  <si>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</si>
  <si>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</si>
  <si>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</si>
  <si>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</si>
  <si>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</si>
  <si>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</si>
  <si>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</si>
  <si>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</si>
  <si>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</si>
  <si>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</si>
  <si>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</si>
  <si>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</si>
  <si>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</si>
  <si>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</si>
  <si>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</si>
  <si>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</si>
  <si>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</si>
  <si>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</si>
  <si>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</si>
  <si>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</si>
  <si>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</si>
  <si>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</si>
  <si>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</si>
  <si>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</si>
  <si>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</si>
  <si>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</si>
  <si>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</si>
  <si>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</si>
  <si>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</si>
  <si>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 xml:space="preserve">CAPITOLUL 87.01 "ALTE ACTIUNI ECONOMICE"   </t>
  </si>
  <si>
    <t>perioada:</t>
  </si>
  <si>
    <t>04,07,2016</t>
  </si>
  <si>
    <t>MMAP</t>
  </si>
  <si>
    <t>energie electrica</t>
  </si>
  <si>
    <t>service ascensoare</t>
  </si>
  <si>
    <t>Travel Time</t>
  </si>
  <si>
    <t>bilet avion</t>
  </si>
  <si>
    <t>Mareea Comtur</t>
  </si>
  <si>
    <t xml:space="preserve">Danco </t>
  </si>
  <si>
    <t>Olimpic</t>
  </si>
  <si>
    <t>05,07,2016</t>
  </si>
  <si>
    <t>Apa Nova</t>
  </si>
  <si>
    <t>tmau</t>
  </si>
  <si>
    <t>Badas Business</t>
  </si>
  <si>
    <t>servicii intretinere sistem</t>
  </si>
  <si>
    <t>Rolf Card</t>
  </si>
  <si>
    <t>servicii sistem control</t>
  </si>
  <si>
    <t>Door Sistem</t>
  </si>
  <si>
    <t>service usi automate</t>
  </si>
  <si>
    <t>Clean Cars</t>
  </si>
  <si>
    <t>DGRFPB</t>
  </si>
  <si>
    <t>servicii paza</t>
  </si>
  <si>
    <t>apa rece</t>
  </si>
  <si>
    <t>ANAF</t>
  </si>
  <si>
    <t>salubritate</t>
  </si>
  <si>
    <t>gaze</t>
  </si>
  <si>
    <t>06,07,2016</t>
  </si>
  <si>
    <t>Expert Copy</t>
  </si>
  <si>
    <t>reparatii copiatoare</t>
  </si>
  <si>
    <t>07,07,2016</t>
  </si>
  <si>
    <t>Buget de Stat</t>
  </si>
  <si>
    <t>fd handicap</t>
  </si>
  <si>
    <t>08,07,2016</t>
  </si>
  <si>
    <t>Service Ciclop</t>
  </si>
  <si>
    <t>reparatii auto</t>
  </si>
  <si>
    <t>mfp</t>
  </si>
  <si>
    <t>comision gaze</t>
  </si>
  <si>
    <t>International Consulting</t>
  </si>
  <si>
    <t>servicii traduceri</t>
  </si>
  <si>
    <t>Mediafax</t>
  </si>
  <si>
    <t>total</t>
  </si>
  <si>
    <t>servicii spalatorie auto</t>
  </si>
  <si>
    <t>monitorizare presa</t>
  </si>
  <si>
    <t>OP 7215</t>
  </si>
  <si>
    <t>ALIMENTARE CONT PROIECTE IULIE</t>
  </si>
  <si>
    <t>FRDS</t>
  </si>
  <si>
    <t>Furnizor/Beneficiar</t>
  </si>
  <si>
    <t>OP 7216</t>
  </si>
  <si>
    <t>OP 6632</t>
  </si>
  <si>
    <t>BILET AVION DEPLASARE EXTERNA - PROIECT ELVETIAN 1065 - 56.25.02</t>
  </si>
  <si>
    <t>TRAVEL TIME D&amp;R</t>
  </si>
  <si>
    <t>CEC 49</t>
  </si>
  <si>
    <t>ALIMENTARE CONT DEPLASARE INTERNA - PROIECT SEE NORVEGIAN UCAAPI 1580 - 56.27.02</t>
  </si>
  <si>
    <t>MFP - CASIERIE</t>
  </si>
  <si>
    <t>4-8 iulie 2016</t>
  </si>
  <si>
    <t>Subtotal 10.01.01</t>
  </si>
  <si>
    <t>10.01.01</t>
  </si>
  <si>
    <t>iulie</t>
  </si>
  <si>
    <t>alim card sal luna iunie, pl contrib, impoz</t>
  </si>
  <si>
    <t>alim numerar sal luna iunie</t>
  </si>
  <si>
    <t>Total 10.01.01</t>
  </si>
  <si>
    <t>Subtotal 10.01.06</t>
  </si>
  <si>
    <t>10.01.06</t>
  </si>
  <si>
    <t>alim cont card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</si>
  <si>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</si>
  <si>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</si>
  <si>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</si>
  <si>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</si>
  <si>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</si>
  <si>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</si>
  <si>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</si>
  <si>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</si>
  <si>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</si>
  <si>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alim numerar diurna</t>
  </si>
  <si>
    <t>Total 10.01.13</t>
  </si>
  <si>
    <t>Subtotal 10.01.30</t>
  </si>
  <si>
    <t>10.01.30</t>
  </si>
  <si>
    <t>Total 10.01.30</t>
  </si>
  <si>
    <t>Subtotal 10.03.01</t>
  </si>
  <si>
    <t>10.03.01</t>
  </si>
  <si>
    <t>CAS ret com</t>
  </si>
  <si>
    <t>CAS ret si pl sal luna iunie, aj deces</t>
  </si>
  <si>
    <t>Total 10.03.01</t>
  </si>
  <si>
    <t>Subtotal 10.03.02</t>
  </si>
  <si>
    <t>10.03.02</t>
  </si>
  <si>
    <t>somaj ret com</t>
  </si>
  <si>
    <t>somaj ret sal luna iunie</t>
  </si>
  <si>
    <t>Total 10.03.02</t>
  </si>
  <si>
    <t>Subtotal 10.03.03</t>
  </si>
  <si>
    <t>10.03.03</t>
  </si>
  <si>
    <t>CASS ret com</t>
  </si>
  <si>
    <t>CASS ret sal luna iunie</t>
  </si>
  <si>
    <t>Total 10.03.03</t>
  </si>
  <si>
    <t>Subtotal 10.03.04</t>
  </si>
  <si>
    <t>10.03.04</t>
  </si>
  <si>
    <t>iunie</t>
  </si>
  <si>
    <t>acc si boli prof ret com</t>
  </si>
  <si>
    <t>acc si boli prof ret sal luna iunie</t>
  </si>
  <si>
    <t>Total 10.03.04</t>
  </si>
  <si>
    <t>Subtotal 10.03.06</t>
  </si>
  <si>
    <t>10.03.06</t>
  </si>
  <si>
    <t>Total 10.03.06</t>
  </si>
  <si>
    <t>PERSOANA FIZICA</t>
  </si>
  <si>
    <t>poprire DE 234/2015</t>
  </si>
  <si>
    <t>despagubire CEDO</t>
  </si>
  <si>
    <t>poprire DE 152/2015</t>
  </si>
  <si>
    <t>PERSOANA JURIDICA</t>
  </si>
  <si>
    <t>despagubire dosar 3840/97/2014</t>
  </si>
  <si>
    <t>chelt judiciare dosar 13486/281/2014</t>
  </si>
  <si>
    <t>chelt judiciare dosar 5221/211/2014</t>
  </si>
  <si>
    <t>chelt judiciare dosar 423/57/2013</t>
  </si>
  <si>
    <t>chelt judiciare dosar 1874/299/2013</t>
  </si>
  <si>
    <t>chelt judiciare dosar 2640/120/2014</t>
  </si>
  <si>
    <t>onorarir curator spec  d 8485/3/2015</t>
  </si>
  <si>
    <t>taxa jud timbru dosar 11674/301/2016</t>
  </si>
  <si>
    <t>chelt judiciare CEDO</t>
  </si>
  <si>
    <t>onorarir curator dosar 5399/118/2015</t>
  </si>
  <si>
    <t>chelt judiciare dosar 191/3/2014</t>
  </si>
  <si>
    <t>BUGET DE STAT</t>
  </si>
  <si>
    <t>chelt judiciare dosar 1006/740/2010</t>
  </si>
  <si>
    <t>chelt judiciare dosar 30895/197/2014</t>
  </si>
  <si>
    <t>chelt judiciare dosar 23943/215/2010</t>
  </si>
  <si>
    <t>chelt judiciare dosar 6286/3/2016</t>
  </si>
  <si>
    <t>chelt judiciare dosar 7833/3/2016</t>
  </si>
  <si>
    <t>chelt judiciare dosar 2722/104/2015</t>
  </si>
  <si>
    <t>chelt judiciare dosar 1743/104/2015</t>
  </si>
  <si>
    <t>chelt judiciare dosar 1352/215/2016</t>
  </si>
  <si>
    <t>chelt judiciare dosar 2287/104/2015</t>
  </si>
  <si>
    <t>chelt judiciare dosar 4211/279/2015</t>
  </si>
  <si>
    <t>chelt judiciare dosar 196/ll/2/2015</t>
  </si>
  <si>
    <t>chelt judiciare dosar 173/ll/2/2015</t>
  </si>
  <si>
    <t>chelt judiciare dosar 169/ll/2/2015</t>
  </si>
  <si>
    <t>chelt judiciare dosar 186/ll/2/2015</t>
  </si>
  <si>
    <t>chelt judiciare dosar 154/ll/2/2015</t>
  </si>
  <si>
    <t>chelt judiciare dosar 178/ll/2/2015 și dos 811/233/2016</t>
  </si>
  <si>
    <t>chelt judiciare dosar 166/ll/2/2015</t>
  </si>
  <si>
    <t>chelt judiciare dosar 98/ll/2/2015</t>
  </si>
  <si>
    <t>chelt judiciare dosar 24725/3/2014</t>
  </si>
  <si>
    <t>chelt judiciare dosar 1555/108/2015</t>
  </si>
  <si>
    <t>chelt judiciare dosar 7276/63/2015</t>
  </si>
  <si>
    <t>chelt judiciare dosar 105063/299/2015</t>
  </si>
  <si>
    <t>chelt judiciare dosar 7537/279/2015</t>
  </si>
  <si>
    <t>chelt judecată dosar 20/ll/2/2016 dos 1982/97/2016</t>
  </si>
  <si>
    <t>chelt judecată dosar 2203/97/2016</t>
  </si>
  <si>
    <t>chelt judecată dosar 79/ll/2/2016</t>
  </si>
  <si>
    <t>chelt judecată dosar 775/220/2014</t>
  </si>
  <si>
    <t>chelt judecată dosar 89/ll/2/2016 dos 2236/97/2016</t>
  </si>
  <si>
    <t>chelt judecată dosar 42311/3/2014</t>
  </si>
  <si>
    <t>chelt judecată dosar 1598/62/2016</t>
  </si>
  <si>
    <t>chelt judecată dosar 830/102/2016</t>
  </si>
  <si>
    <t>chelt judecată dosar 193/96/2014</t>
  </si>
  <si>
    <t>chelt judecată dosar 657/290/2014</t>
  </si>
  <si>
    <t>chelt judecată dosar 146/16 d 10933/190/2014</t>
  </si>
  <si>
    <t>chelt judecată dosar 1322/109/2016</t>
  </si>
  <si>
    <t>chelt judecată dosar 5882/87/2012</t>
  </si>
  <si>
    <t>chelt judecată dosar 686/87/2016</t>
  </si>
  <si>
    <t>chelt judecată dosar 201/ll2/2015</t>
  </si>
  <si>
    <t>chelt judecată dosar 179/ll/2/2015</t>
  </si>
  <si>
    <t>chelt judecată dosar 1340/292/2016</t>
  </si>
  <si>
    <t>chelt judecată dosar 967/113/2015</t>
  </si>
  <si>
    <t>chelt judecată dosar 321/ll/2/2015</t>
  </si>
  <si>
    <t>chelt judecată dosar 197/ll/2/2015</t>
  </si>
  <si>
    <t>alim. Cont BRD plata chelt CEDO</t>
  </si>
  <si>
    <t>chelt judecată dosar 2872/108/2015</t>
  </si>
  <si>
    <t>chelt judecată dosar 9744/325/2015</t>
  </si>
  <si>
    <t>chelt judecată dosar 14078/300/2015</t>
  </si>
  <si>
    <t>chelt judecată dosar 18027/236/2014</t>
  </si>
  <si>
    <t>chelt judecată dosar 2630/122/2014</t>
  </si>
  <si>
    <t>chelt judecată dosar 177/86/2016</t>
  </si>
  <si>
    <t>chelt judecată dosar 180/86/2016</t>
  </si>
  <si>
    <t>chelt judecată dosar 27075/325/2013</t>
  </si>
  <si>
    <t>chelt judecată dosar 1912/118/2014</t>
  </si>
  <si>
    <t>chelt judecată dosar 142/192/2015</t>
  </si>
  <si>
    <t>chelt judecată dosar 241/91/2015</t>
  </si>
  <si>
    <t>chelt exec DE 207/E/2013</t>
  </si>
  <si>
    <t>chelt judecată dosar 1722/102/2010</t>
  </si>
  <si>
    <t>BIROU EXPERTIZE</t>
  </si>
  <si>
    <t>onorariu expertiza dosar 3920/87/2015</t>
  </si>
  <si>
    <t>onorariu expertiza dosar 29226/215/2015</t>
  </si>
  <si>
    <t>onorariu expertiza dosar 252/283/2016</t>
  </si>
  <si>
    <t>onorariu expertiza dosar 3834/318/2016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</si>
</sst>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/mm/yy"/>
    <numFmt numFmtId="168" formatCode="#,###.00"/>
    <numFmt numFmtId="169" formatCode="dd&quot;.&quot;mm&quot;.&quot;yyyy"/>
    <numFmt numFmtId="170" formatCode="d&quot;.&quot;m&quot;.&quot;yy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Liberation Sans1"/>
      <family val="0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1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4" fontId="0" fillId="0" borderId="12" xfId="0" applyNumberFormat="1" applyFont="1" applyBorder="1" applyAlignment="1">
      <alignment/>
    </xf>
    <xf numFmtId="0" fontId="0" fillId="0" borderId="12" xfId="0" applyFill="1" applyBorder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5" xfId="62" applyFont="1" applyBorder="1" applyAlignment="1">
      <alignment horizontal="center" vertical="center"/>
      <protection/>
    </xf>
    <xf numFmtId="0" fontId="19" fillId="0" borderId="16" xfId="62" applyFont="1" applyBorder="1" applyAlignment="1">
      <alignment horizontal="center" vertical="center" wrapText="1"/>
      <protection/>
    </xf>
    <xf numFmtId="0" fontId="19" fillId="0" borderId="16" xfId="62" applyFont="1" applyBorder="1" applyAlignment="1">
      <alignment horizontal="center" vertical="center"/>
      <protection/>
    </xf>
    <xf numFmtId="0" fontId="19" fillId="0" borderId="15" xfId="59" applyFont="1" applyBorder="1" applyAlignment="1">
      <alignment horizontal="center" vertical="center"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15" xfId="60" applyFont="1" applyBorder="1" applyAlignment="1">
      <alignment horizontal="center" vertical="center"/>
      <protection/>
    </xf>
    <xf numFmtId="0" fontId="19" fillId="0" borderId="15" xfId="60" applyFont="1" applyBorder="1" applyAlignment="1">
      <alignment horizontal="right"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19" fillId="0" borderId="17" xfId="61" applyFont="1" applyBorder="1">
      <alignment/>
      <protection/>
    </xf>
    <xf numFmtId="0" fontId="0" fillId="0" borderId="18" xfId="61" applyFont="1" applyBorder="1">
      <alignment/>
      <protection/>
    </xf>
    <xf numFmtId="0" fontId="0" fillId="0" borderId="17" xfId="61" applyFont="1" applyBorder="1">
      <alignment/>
      <protection/>
    </xf>
    <xf numFmtId="4" fontId="19" fillId="0" borderId="19" xfId="61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20" fillId="0" borderId="20" xfId="57" applyFont="1" applyBorder="1" applyAlignment="1">
      <alignment horizontal="center"/>
      <protection/>
    </xf>
    <xf numFmtId="0" fontId="20" fillId="0" borderId="21" xfId="57" applyFont="1" applyBorder="1" applyAlignment="1">
      <alignment horizontal="center"/>
      <protection/>
    </xf>
    <xf numFmtId="0" fontId="20" fillId="0" borderId="22" xfId="57" applyFont="1" applyBorder="1" applyAlignment="1">
      <alignment horizontal="center"/>
      <protection/>
    </xf>
    <xf numFmtId="14" fontId="14" fillId="0" borderId="12" xfId="0" applyNumberFormat="1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4" fontId="14" fillId="0" borderId="12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23" xfId="0" applyFont="1" applyBorder="1" applyAlignment="1">
      <alignment horizontal="left"/>
    </xf>
    <xf numFmtId="0" fontId="14" fillId="0" borderId="23" xfId="0" applyFont="1" applyBorder="1" applyAlignment="1">
      <alignment horizontal="left" wrapText="1"/>
    </xf>
    <xf numFmtId="0" fontId="14" fillId="0" borderId="24" xfId="57" applyFont="1" applyBorder="1" applyAlignment="1">
      <alignment horizontal="center"/>
      <protection/>
    </xf>
    <xf numFmtId="0" fontId="14" fillId="0" borderId="13" xfId="57" applyFont="1" applyBorder="1">
      <alignment/>
      <protection/>
    </xf>
    <xf numFmtId="4" fontId="14" fillId="0" borderId="25" xfId="57" applyNumberFormat="1" applyFont="1" applyBorder="1">
      <alignment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14" fontId="0" fillId="0" borderId="26" xfId="0" applyNumberFormat="1" applyFont="1" applyBorder="1" applyAlignment="1">
      <alignment/>
    </xf>
    <xf numFmtId="0" fontId="0" fillId="0" borderId="11" xfId="0" applyFill="1" applyBorder="1" applyAlignment="1">
      <alignment/>
    </xf>
    <xf numFmtId="164" fontId="0" fillId="0" borderId="27" xfId="42" applyFont="1" applyFill="1" applyBorder="1" applyAlignment="1" applyProtection="1">
      <alignment/>
      <protection/>
    </xf>
    <xf numFmtId="0" fontId="0" fillId="0" borderId="28" xfId="0" applyBorder="1" applyAlignment="1">
      <alignment/>
    </xf>
    <xf numFmtId="164" fontId="0" fillId="0" borderId="29" xfId="42" applyFont="1" applyFill="1" applyBorder="1" applyAlignment="1" applyProtection="1">
      <alignment/>
      <protection/>
    </xf>
    <xf numFmtId="0" fontId="0" fillId="0" borderId="28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164" fontId="0" fillId="0" borderId="31" xfId="42" applyFont="1" applyFill="1" applyBorder="1" applyAlignment="1" applyProtection="1">
      <alignment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64" fontId="0" fillId="0" borderId="34" xfId="42" applyFont="1" applyFill="1" applyBorder="1" applyAlignment="1" applyProtection="1">
      <alignment/>
      <protection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64" fontId="0" fillId="0" borderId="33" xfId="42" applyFont="1" applyFill="1" applyBorder="1" applyAlignment="1" applyProtection="1">
      <alignment/>
      <protection/>
    </xf>
    <xf numFmtId="0" fontId="0" fillId="0" borderId="37" xfId="0" applyBorder="1" applyAlignment="1">
      <alignment/>
    </xf>
    <xf numFmtId="14" fontId="0" fillId="0" borderId="38" xfId="0" applyNumberFormat="1" applyBorder="1" applyAlignment="1">
      <alignment/>
    </xf>
    <xf numFmtId="0" fontId="0" fillId="0" borderId="39" xfId="0" applyFill="1" applyBorder="1" applyAlignment="1">
      <alignment/>
    </xf>
    <xf numFmtId="0" fontId="0" fillId="0" borderId="39" xfId="0" applyBorder="1" applyAlignment="1">
      <alignment/>
    </xf>
    <xf numFmtId="0" fontId="19" fillId="0" borderId="39" xfId="0" applyFont="1" applyBorder="1" applyAlignment="1">
      <alignment horizontal="right"/>
    </xf>
    <xf numFmtId="164" fontId="19" fillId="0" borderId="40" xfId="42" applyFont="1" applyFill="1" applyBorder="1" applyAlignment="1" applyProtection="1">
      <alignment/>
      <protection/>
    </xf>
    <xf numFmtId="4" fontId="14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 wrapText="1"/>
    </xf>
    <xf numFmtId="0" fontId="14" fillId="0" borderId="12" xfId="57" applyFont="1" applyBorder="1" applyAlignment="1">
      <alignment horizontal="center" wrapText="1"/>
      <protection/>
    </xf>
    <xf numFmtId="4" fontId="14" fillId="0" borderId="29" xfId="57" applyNumberFormat="1" applyFont="1" applyBorder="1" applyAlignment="1">
      <alignment horizontal="right"/>
      <protection/>
    </xf>
    <xf numFmtId="0" fontId="14" fillId="0" borderId="23" xfId="0" applyFont="1" applyBorder="1" applyAlignment="1">
      <alignment horizontal="center"/>
    </xf>
    <xf numFmtId="14" fontId="14" fillId="0" borderId="12" xfId="0" applyNumberFormat="1" applyFont="1" applyBorder="1" applyAlignment="1">
      <alignment horizontal="center"/>
    </xf>
    <xf numFmtId="0" fontId="24" fillId="0" borderId="33" xfId="0" applyFont="1" applyBorder="1" applyAlignment="1">
      <alignment vertical="center" wrapText="1"/>
    </xf>
    <xf numFmtId="0" fontId="0" fillId="0" borderId="12" xfId="0" applyFont="1" applyBorder="1" applyAlignment="1">
      <alignment horizontal="left"/>
    </xf>
    <xf numFmtId="0" fontId="19" fillId="0" borderId="12" xfId="0" applyFont="1" applyBorder="1" applyAlignment="1">
      <alignment horizontal="center"/>
    </xf>
    <xf numFmtId="168" fontId="0" fillId="0" borderId="12" xfId="0" applyNumberFormat="1" applyFont="1" applyBorder="1" applyAlignment="1">
      <alignment horizontal="right"/>
    </xf>
    <xf numFmtId="14" fontId="19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68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41" xfId="0" applyBorder="1" applyAlignment="1">
      <alignment/>
    </xf>
    <xf numFmtId="168" fontId="0" fillId="0" borderId="13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42" xfId="0" applyBorder="1" applyAlignment="1">
      <alignment/>
    </xf>
    <xf numFmtId="168" fontId="0" fillId="0" borderId="23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35" xfId="0" applyFont="1" applyBorder="1" applyAlignment="1">
      <alignment/>
    </xf>
    <xf numFmtId="168" fontId="0" fillId="0" borderId="35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" fontId="0" fillId="0" borderId="44" xfId="0" applyNumberFormat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0" fontId="19" fillId="0" borderId="35" xfId="0" applyFont="1" applyBorder="1" applyAlignment="1">
      <alignment/>
    </xf>
    <xf numFmtId="0" fontId="0" fillId="0" borderId="46" xfId="0" applyBorder="1" applyAlignment="1">
      <alignment/>
    </xf>
    <xf numFmtId="0" fontId="0" fillId="0" borderId="11" xfId="0" applyFont="1" applyBorder="1" applyAlignment="1">
      <alignment/>
    </xf>
    <xf numFmtId="168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67" fontId="0" fillId="0" borderId="12" xfId="0" applyNumberFormat="1" applyFont="1" applyBorder="1" applyAlignment="1">
      <alignment/>
    </xf>
    <xf numFmtId="0" fontId="24" fillId="0" borderId="47" xfId="59" applyFont="1" applyFill="1" applyBorder="1" applyAlignment="1">
      <alignment horizontal="center"/>
      <protection/>
    </xf>
    <xf numFmtId="169" fontId="25" fillId="0" borderId="47" xfId="59" applyNumberFormat="1" applyFont="1" applyFill="1" applyBorder="1" applyAlignment="1">
      <alignment horizontal="center"/>
      <protection/>
    </xf>
    <xf numFmtId="0" fontId="25" fillId="0" borderId="47" xfId="59" applyFont="1" applyFill="1" applyBorder="1" applyAlignment="1">
      <alignment horizontal="center"/>
      <protection/>
    </xf>
    <xf numFmtId="0" fontId="25" fillId="0" borderId="47" xfId="0" applyFont="1" applyBorder="1" applyAlignment="1">
      <alignment/>
    </xf>
    <xf numFmtId="4" fontId="0" fillId="0" borderId="47" xfId="0" applyNumberFormat="1" applyBorder="1" applyAlignment="1">
      <alignment/>
    </xf>
    <xf numFmtId="0" fontId="26" fillId="0" borderId="47" xfId="61" applyFont="1" applyFill="1" applyBorder="1" applyAlignment="1">
      <alignment/>
      <protection/>
    </xf>
    <xf numFmtId="0" fontId="24" fillId="0" borderId="47" xfId="61" applyFont="1" applyFill="1" applyBorder="1" applyAlignment="1">
      <alignment/>
      <protection/>
    </xf>
    <xf numFmtId="4" fontId="26" fillId="0" borderId="47" xfId="61" applyNumberFormat="1" applyFont="1" applyFill="1" applyBorder="1" applyAlignment="1">
      <alignment horizontal="right"/>
      <protection/>
    </xf>
    <xf numFmtId="0" fontId="24" fillId="0" borderId="47" xfId="62" applyFont="1" applyFill="1" applyBorder="1" applyAlignment="1">
      <alignment horizontal="center" vertical="center"/>
      <protection/>
    </xf>
    <xf numFmtId="170" fontId="24" fillId="0" borderId="47" xfId="59" applyNumberFormat="1" applyFont="1" applyFill="1" applyBorder="1" applyAlignment="1">
      <alignment horizontal="center"/>
      <protection/>
    </xf>
    <xf numFmtId="0" fontId="24" fillId="0" borderId="48" xfId="59" applyFont="1" applyFill="1" applyBorder="1" applyAlignment="1">
      <alignment horizontal="center"/>
      <protection/>
    </xf>
    <xf numFmtId="4" fontId="24" fillId="0" borderId="49" xfId="59" applyNumberFormat="1" applyFont="1" applyFill="1" applyBorder="1" applyAlignment="1">
      <alignment horizontal="right"/>
      <protection/>
    </xf>
    <xf numFmtId="0" fontId="24" fillId="0" borderId="50" xfId="59" applyFont="1" applyFill="1" applyBorder="1" applyAlignment="1">
      <alignment horizontal="center"/>
      <protection/>
    </xf>
    <xf numFmtId="4" fontId="24" fillId="0" borderId="47" xfId="59" applyNumberFormat="1" applyFont="1" applyFill="1" applyBorder="1" applyAlignment="1">
      <alignment horizontal="right"/>
      <protection/>
    </xf>
    <xf numFmtId="0" fontId="24" fillId="0" borderId="51" xfId="62" applyFont="1" applyFill="1" applyBorder="1" applyAlignment="1">
      <alignment horizontal="center" vertical="center"/>
      <protection/>
    </xf>
    <xf numFmtId="4" fontId="27" fillId="0" borderId="47" xfId="59" applyNumberFormat="1" applyFont="1" applyFill="1" applyBorder="1" applyAlignment="1">
      <alignment horizontal="right"/>
      <protection/>
    </xf>
    <xf numFmtId="169" fontId="24" fillId="0" borderId="47" xfId="59" applyNumberFormat="1" applyFont="1" applyFill="1" applyBorder="1" applyAlignment="1">
      <alignment horizontal="center"/>
      <protection/>
    </xf>
    <xf numFmtId="0" fontId="0" fillId="0" borderId="47" xfId="0" applyFont="1" applyBorder="1" applyAlignment="1">
      <alignment horizontal="center"/>
    </xf>
    <xf numFmtId="4" fontId="0" fillId="0" borderId="47" xfId="0" applyNumberFormat="1" applyFont="1" applyBorder="1" applyAlignment="1">
      <alignment/>
    </xf>
    <xf numFmtId="0" fontId="0" fillId="0" borderId="52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0" fillId="0" borderId="47" xfId="0" applyFont="1" applyBorder="1" applyAlignment="1">
      <alignment wrapText="1"/>
    </xf>
    <xf numFmtId="0" fontId="24" fillId="0" borderId="49" xfId="0" applyFont="1" applyBorder="1" applyAlignment="1">
      <alignment wrapText="1"/>
    </xf>
    <xf numFmtId="0" fontId="28" fillId="0" borderId="47" xfId="0" applyFont="1" applyBorder="1" applyAlignment="1">
      <alignment wrapText="1"/>
    </xf>
    <xf numFmtId="0" fontId="0" fillId="0" borderId="0" xfId="59" applyAlignment="1">
      <alignment wrapText="1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53" xfId="57" applyFont="1" applyBorder="1" applyAlignment="1">
      <alignment horizontal="center"/>
      <protection/>
    </xf>
    <xf numFmtId="0" fontId="20" fillId="0" borderId="54" xfId="57" applyFont="1" applyBorder="1" applyAlignment="1">
      <alignment horizontal="center"/>
      <protection/>
    </xf>
    <xf numFmtId="0" fontId="20" fillId="0" borderId="55" xfId="57" applyFont="1" applyBorder="1" applyAlignment="1">
      <alignment horizontal="center"/>
      <protection/>
    </xf>
    <xf numFmtId="14" fontId="14" fillId="0" borderId="56" xfId="0" applyNumberFormat="1" applyFont="1" applyBorder="1" applyAlignment="1">
      <alignment horizontal="left"/>
    </xf>
    <xf numFmtId="4" fontId="14" fillId="0" borderId="57" xfId="57" applyNumberFormat="1" applyFont="1" applyBorder="1" applyAlignment="1">
      <alignment horizontal="right"/>
      <protection/>
    </xf>
    <xf numFmtId="14" fontId="14" fillId="0" borderId="58" xfId="0" applyNumberFormat="1" applyFont="1" applyBorder="1" applyAlignment="1">
      <alignment horizontal="left"/>
    </xf>
    <xf numFmtId="4" fontId="14" fillId="0" borderId="59" xfId="57" applyNumberFormat="1" applyFont="1" applyBorder="1" applyAlignment="1">
      <alignment horizontal="right"/>
      <protection/>
    </xf>
    <xf numFmtId="0" fontId="14" fillId="0" borderId="60" xfId="57" applyFont="1" applyBorder="1" applyAlignment="1">
      <alignment horizontal="center"/>
      <protection/>
    </xf>
    <xf numFmtId="0" fontId="14" fillId="0" borderId="61" xfId="57" applyFont="1" applyBorder="1">
      <alignment/>
      <protection/>
    </xf>
    <xf numFmtId="4" fontId="14" fillId="0" borderId="62" xfId="57" applyNumberFormat="1" applyFont="1" applyBorder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7"/>
  <sheetViews>
    <sheetView zoomScalePageLayoutView="0" workbookViewId="0" topLeftCell="C1">
      <selection activeCell="C1" sqref="C1"/>
    </sheetView>
  </sheetViews>
  <sheetFormatPr defaultColWidth="9.140625" defaultRowHeight="12.75"/>
  <cols>
    <col min="1" max="2" width="0" style="0" hidden="1" customWidth="1"/>
    <col min="3" max="3" width="12.7109375" style="0" customWidth="1"/>
    <col min="4" max="4" width="11.28125" style="0" customWidth="1"/>
    <col min="5" max="5" width="8.28125" style="0" customWidth="1"/>
    <col min="6" max="6" width="15.28125" style="0" customWidth="1"/>
    <col min="7" max="7" width="34.7109375" style="0" bestFit="1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55" t="s">
        <v>32</v>
      </c>
      <c r="G6" s="1" t="s">
        <v>86</v>
      </c>
      <c r="H6" s="2"/>
    </row>
    <row r="7" spans="4:6" ht="13.5" thickBot="1">
      <c r="D7" s="1"/>
      <c r="E7" s="1"/>
      <c r="F7" s="1"/>
    </row>
    <row r="8" spans="3:7" ht="12.75">
      <c r="C8" s="5"/>
      <c r="D8" s="6" t="s">
        <v>3</v>
      </c>
      <c r="E8" s="6" t="s">
        <v>4</v>
      </c>
      <c r="F8" s="6" t="s">
        <v>5</v>
      </c>
      <c r="G8" s="6" t="s">
        <v>6</v>
      </c>
    </row>
    <row r="9" spans="3:7" ht="12.75">
      <c r="C9" s="89" t="s">
        <v>87</v>
      </c>
      <c r="D9" s="90"/>
      <c r="E9" s="90"/>
      <c r="F9" s="91">
        <v>49715698</v>
      </c>
      <c r="G9" s="90"/>
    </row>
    <row r="10" spans="3:7" ht="12.75">
      <c r="C10" s="92" t="s">
        <v>88</v>
      </c>
      <c r="D10" s="93" t="s">
        <v>89</v>
      </c>
      <c r="E10" s="8">
        <v>7</v>
      </c>
      <c r="F10" s="94">
        <v>8216007</v>
      </c>
      <c r="G10" s="8" t="s">
        <v>90</v>
      </c>
    </row>
    <row r="11" spans="3:7" ht="12.75">
      <c r="C11" s="92"/>
      <c r="D11" s="93"/>
      <c r="E11" s="8">
        <v>8</v>
      </c>
      <c r="F11" s="94">
        <v>138141</v>
      </c>
      <c r="G11" s="8" t="s">
        <v>91</v>
      </c>
    </row>
    <row r="12" spans="3:7" ht="12.75">
      <c r="C12" s="92"/>
      <c r="D12" s="93"/>
      <c r="E12" s="8"/>
      <c r="F12" s="94"/>
      <c r="G12" s="8"/>
    </row>
    <row r="13" spans="3:7" ht="13.5" thickBot="1">
      <c r="C13" s="95" t="s">
        <v>92</v>
      </c>
      <c r="D13" s="96"/>
      <c r="E13" s="9"/>
      <c r="F13" s="97">
        <f>SUM(F9:F12)</f>
        <v>58069846</v>
      </c>
      <c r="G13" s="9"/>
    </row>
    <row r="14" spans="3:7" ht="12.75">
      <c r="C14" s="98" t="s">
        <v>93</v>
      </c>
      <c r="D14" s="99"/>
      <c r="E14" s="67"/>
      <c r="F14" s="100">
        <v>153804</v>
      </c>
      <c r="G14" s="67"/>
    </row>
    <row r="15" spans="3:7" ht="12.75">
      <c r="C15" s="7" t="s">
        <v>94</v>
      </c>
      <c r="D15" s="8" t="s">
        <v>89</v>
      </c>
      <c r="E15" s="8">
        <v>4</v>
      </c>
      <c r="F15" s="94">
        <v>221</v>
      </c>
      <c r="G15" s="8" t="s">
        <v>95</v>
      </c>
    </row>
    <row r="16" spans="3:7" ht="12.75" hidden="1">
      <c r="C16" s="7"/>
      <c r="D16" s="8"/>
      <c r="E16" s="8"/>
      <c r="F16" s="94"/>
      <c r="G16" s="8" t="s">
        <v>95</v>
      </c>
    </row>
    <row r="17" spans="3:7" ht="12.75" hidden="1">
      <c r="C17" s="7"/>
      <c r="D17" s="8"/>
      <c r="E17" s="8"/>
      <c r="F17" s="94"/>
      <c r="G17" s="8" t="s">
        <v>95</v>
      </c>
    </row>
    <row r="18" spans="3:7" ht="12.75" hidden="1">
      <c r="C18" s="101"/>
      <c r="D18" s="67"/>
      <c r="E18" s="67">
        <v>5</v>
      </c>
      <c r="F18" s="100">
        <v>3465</v>
      </c>
      <c r="G18" s="8" t="s">
        <v>95</v>
      </c>
    </row>
    <row r="19" spans="3:7" ht="12.75" hidden="1">
      <c r="C19" s="101"/>
      <c r="D19" s="67"/>
      <c r="E19" s="67"/>
      <c r="F19" s="100"/>
      <c r="G19" s="8"/>
    </row>
    <row r="20" spans="3:7" ht="12.75" hidden="1">
      <c r="C20" s="101"/>
      <c r="D20" s="67"/>
      <c r="E20" s="67"/>
      <c r="F20" s="100"/>
      <c r="G20" s="8"/>
    </row>
    <row r="21" spans="3:7" ht="13.5" hidden="1" thickBot="1">
      <c r="C21" s="95" t="s">
        <v>96</v>
      </c>
      <c r="D21" s="9"/>
      <c r="E21" s="9"/>
      <c r="F21" s="97">
        <f>SUM(F14:F20)</f>
        <v>157490</v>
      </c>
      <c r="G21" s="9"/>
    </row>
    <row r="22" spans="3:7" ht="12.75" hidden="1">
      <c r="C22" s="98" t="s">
        <v>97</v>
      </c>
      <c r="D22" s="102"/>
      <c r="E22" s="102"/>
      <c r="F22" s="103">
        <v>143366</v>
      </c>
      <c r="G22" s="104"/>
    </row>
    <row r="23" spans="3:7" ht="12.75" hidden="1">
      <c r="C23" s="7" t="s">
        <v>98</v>
      </c>
      <c r="D23" s="105" t="s">
        <v>89</v>
      </c>
      <c r="E23" s="106">
        <v>7</v>
      </c>
      <c r="F23" s="107">
        <v>24143</v>
      </c>
      <c r="G23" s="8" t="s">
        <v>90</v>
      </c>
    </row>
    <row r="24" spans="3:7" ht="12.75">
      <c r="C24" s="101"/>
      <c r="D24" s="98"/>
      <c r="E24" s="98"/>
      <c r="F24" s="100"/>
      <c r="G24" s="67"/>
    </row>
    <row r="25" spans="3:7" ht="13.5" thickBot="1">
      <c r="C25" s="95" t="s">
        <v>99</v>
      </c>
      <c r="D25" s="95"/>
      <c r="E25" s="95"/>
      <c r="F25" s="97">
        <f>SUM(F22:F24)</f>
        <v>167509</v>
      </c>
      <c r="G25" s="9"/>
    </row>
    <row r="26" spans="3:7" ht="12.75">
      <c r="C26" s="98" t="s">
        <v>100</v>
      </c>
      <c r="D26" s="98"/>
      <c r="E26" s="98"/>
      <c r="F26" s="100">
        <v>68264</v>
      </c>
      <c r="G26" s="67"/>
    </row>
    <row r="27" spans="3:7" ht="12.75">
      <c r="C27" s="101" t="s">
        <v>101</v>
      </c>
      <c r="D27" s="93" t="s">
        <v>89</v>
      </c>
      <c r="E27" s="8">
        <v>4</v>
      </c>
      <c r="F27" s="94">
        <v>272</v>
      </c>
      <c r="G27" s="8" t="s">
        <v>95</v>
      </c>
    </row>
    <row r="28" spans="3:7" ht="12.75">
      <c r="C28" s="101"/>
      <c r="D28" s="98"/>
      <c r="E28" s="98">
        <v>5</v>
      </c>
      <c r="F28" s="100">
        <v>675</v>
      </c>
      <c r="G28" s="8" t="s">
        <v>95</v>
      </c>
    </row>
    <row r="29" spans="3:7" ht="12.75">
      <c r="C29" s="101"/>
      <c r="D29" s="98"/>
      <c r="E29" s="98"/>
      <c r="F29" s="100"/>
      <c r="G29" s="8"/>
    </row>
    <row r="30" spans="3:7" ht="13.5" thickBot="1">
      <c r="C30" s="95" t="s">
        <v>102</v>
      </c>
      <c r="D30" s="95"/>
      <c r="E30" s="95"/>
      <c r="F30" s="97">
        <f>SUM(F26:F29)</f>
        <v>69211</v>
      </c>
      <c r="G30" s="9"/>
    </row>
    <row r="31" spans="3:7" ht="12.75">
      <c r="C31" s="102" t="s">
        <v>103</v>
      </c>
      <c r="D31" s="102"/>
      <c r="E31" s="102"/>
      <c r="F31" s="103">
        <v>608120</v>
      </c>
      <c r="G31" s="102"/>
    </row>
    <row r="32" spans="3:7" ht="12.75">
      <c r="C32" s="7" t="s">
        <v>104</v>
      </c>
      <c r="D32" s="98" t="s">
        <v>89</v>
      </c>
      <c r="E32" s="98">
        <v>4</v>
      </c>
      <c r="F32" s="94">
        <v>500</v>
      </c>
      <c r="G32" s="8" t="s">
        <v>105</v>
      </c>
    </row>
    <row r="33" spans="3:7" ht="12.75">
      <c r="C33" s="101"/>
      <c r="D33" s="108"/>
      <c r="E33" s="98"/>
      <c r="F33" s="94"/>
      <c r="G33" s="8"/>
    </row>
    <row r="34" spans="3:7" ht="13.5" thickBot="1">
      <c r="C34" s="9" t="s">
        <v>106</v>
      </c>
      <c r="D34" s="95"/>
      <c r="E34" s="95"/>
      <c r="F34" s="97">
        <f>SUM(F31:F33)</f>
        <v>608620</v>
      </c>
      <c r="G34" s="109"/>
    </row>
    <row r="35" spans="3:7" ht="12.75">
      <c r="C35" s="102" t="s">
        <v>107</v>
      </c>
      <c r="D35" s="102"/>
      <c r="E35" s="102"/>
      <c r="F35" s="103">
        <v>446384</v>
      </c>
      <c r="G35" s="102"/>
    </row>
    <row r="36" spans="3:7" ht="12.75">
      <c r="C36" s="110" t="s">
        <v>108</v>
      </c>
      <c r="D36" t="s">
        <v>89</v>
      </c>
      <c r="E36" s="93">
        <v>7</v>
      </c>
      <c r="F36" s="94">
        <v>58343</v>
      </c>
      <c r="G36" s="8" t="s">
        <v>90</v>
      </c>
    </row>
    <row r="37" spans="3:7" ht="12.75">
      <c r="C37" s="110"/>
      <c r="D37" s="93"/>
      <c r="E37" s="93">
        <v>8</v>
      </c>
      <c r="F37" s="94">
        <v>1976</v>
      </c>
      <c r="G37" t="s">
        <v>91</v>
      </c>
    </row>
    <row r="38" spans="3:7" ht="12.75">
      <c r="C38" s="7"/>
      <c r="D38" s="98"/>
      <c r="E38" s="98"/>
      <c r="F38" s="100"/>
      <c r="G38" s="8"/>
    </row>
    <row r="39" spans="3:7" ht="13.5" thickBot="1">
      <c r="C39" s="95" t="s">
        <v>109</v>
      </c>
      <c r="D39" s="95"/>
      <c r="E39" s="95"/>
      <c r="F39" s="97">
        <f>SUM(F35:F38)</f>
        <v>506703</v>
      </c>
      <c r="G39" s="111"/>
    </row>
    <row r="40" spans="3:7" ht="12.75">
      <c r="C40" s="102" t="s">
        <v>110</v>
      </c>
      <c r="D40" s="102"/>
      <c r="E40" s="102"/>
      <c r="F40" s="103">
        <v>7959916</v>
      </c>
      <c r="G40" s="102"/>
    </row>
    <row r="41" spans="3:7" ht="12.75">
      <c r="C41" s="7" t="s">
        <v>111</v>
      </c>
      <c r="D41" s="93" t="s">
        <v>89</v>
      </c>
      <c r="E41" s="93">
        <v>4</v>
      </c>
      <c r="F41" s="94">
        <v>40</v>
      </c>
      <c r="G41" s="8" t="s">
        <v>112</v>
      </c>
    </row>
    <row r="42" spans="3:7" ht="12.75">
      <c r="C42" s="7"/>
      <c r="D42" s="93"/>
      <c r="E42" s="93">
        <v>5</v>
      </c>
      <c r="F42" s="94">
        <v>692</v>
      </c>
      <c r="G42" s="8" t="s">
        <v>112</v>
      </c>
    </row>
    <row r="43" spans="3:7" ht="12.75">
      <c r="C43" s="7"/>
      <c r="D43" s="93"/>
      <c r="E43" s="93">
        <v>7</v>
      </c>
      <c r="F43" s="94">
        <v>1330881</v>
      </c>
      <c r="G43" s="8" t="s">
        <v>113</v>
      </c>
    </row>
    <row r="44" spans="3:7" ht="12.75">
      <c r="C44" s="7"/>
      <c r="E44" s="93"/>
      <c r="F44" s="94"/>
      <c r="G44" s="8"/>
    </row>
    <row r="45" spans="3:7" ht="13.5" thickBot="1">
      <c r="C45" s="95" t="s">
        <v>114</v>
      </c>
      <c r="D45" s="95"/>
      <c r="E45" s="95"/>
      <c r="F45" s="97">
        <f>SUM(F40:F44)</f>
        <v>9291529</v>
      </c>
      <c r="G45" s="109"/>
    </row>
    <row r="46" spans="3:7" ht="12.75">
      <c r="C46" s="102" t="s">
        <v>115</v>
      </c>
      <c r="D46" s="102"/>
      <c r="E46" s="102"/>
      <c r="F46" s="103">
        <v>251313</v>
      </c>
      <c r="G46" s="104"/>
    </row>
    <row r="47" spans="3:7" ht="12.75">
      <c r="C47" s="7" t="s">
        <v>116</v>
      </c>
      <c r="D47" s="93" t="s">
        <v>89</v>
      </c>
      <c r="E47" s="93">
        <v>4</v>
      </c>
      <c r="F47" s="103">
        <v>1</v>
      </c>
      <c r="G47" s="8" t="s">
        <v>117</v>
      </c>
    </row>
    <row r="48" spans="3:7" ht="12.75">
      <c r="C48" s="7"/>
      <c r="D48" s="93"/>
      <c r="E48" s="93">
        <v>5</v>
      </c>
      <c r="F48" s="103">
        <v>17</v>
      </c>
      <c r="G48" s="8" t="s">
        <v>117</v>
      </c>
    </row>
    <row r="49" spans="3:7" ht="12.75">
      <c r="C49" s="7"/>
      <c r="D49" s="93"/>
      <c r="E49" s="93">
        <v>7</v>
      </c>
      <c r="F49" s="103">
        <v>42224</v>
      </c>
      <c r="G49" s="8" t="s">
        <v>118</v>
      </c>
    </row>
    <row r="50" spans="3:7" ht="12.75">
      <c r="C50" s="7"/>
      <c r="D50" s="93"/>
      <c r="E50" s="93"/>
      <c r="F50" s="103"/>
      <c r="G50" s="8"/>
    </row>
    <row r="51" spans="3:7" ht="13.5" thickBot="1">
      <c r="C51" s="95" t="s">
        <v>119</v>
      </c>
      <c r="D51" s="95"/>
      <c r="E51" s="95"/>
      <c r="F51" s="97">
        <f>SUM(F46:F50)</f>
        <v>293555</v>
      </c>
      <c r="G51" s="109"/>
    </row>
    <row r="52" spans="3:7" ht="12.75">
      <c r="C52" s="112" t="s">
        <v>120</v>
      </c>
      <c r="D52" s="112"/>
      <c r="E52" s="112"/>
      <c r="F52" s="113">
        <v>2626932</v>
      </c>
      <c r="G52" s="114"/>
    </row>
    <row r="53" spans="3:7" ht="12.75">
      <c r="C53" s="110" t="s">
        <v>121</v>
      </c>
      <c r="D53" s="93" t="s">
        <v>89</v>
      </c>
      <c r="E53" s="93">
        <v>4</v>
      </c>
      <c r="F53" s="103">
        <v>13</v>
      </c>
      <c r="G53" s="8" t="s">
        <v>122</v>
      </c>
    </row>
    <row r="54" spans="3:7" ht="12.75">
      <c r="C54" s="110"/>
      <c r="D54" s="93"/>
      <c r="E54" s="93">
        <v>5</v>
      </c>
      <c r="F54" s="103">
        <v>228</v>
      </c>
      <c r="G54" s="8" t="s">
        <v>122</v>
      </c>
    </row>
    <row r="55" spans="3:7" ht="12.75">
      <c r="C55" s="110"/>
      <c r="D55" s="93"/>
      <c r="E55" s="93">
        <v>7</v>
      </c>
      <c r="F55" s="103">
        <v>438967</v>
      </c>
      <c r="G55" s="8" t="s">
        <v>123</v>
      </c>
    </row>
    <row r="56" spans="3:7" ht="12.75">
      <c r="C56" s="7"/>
      <c r="D56" s="93"/>
      <c r="E56" s="93"/>
      <c r="F56" s="94"/>
      <c r="G56" s="8"/>
    </row>
    <row r="57" spans="3:7" ht="13.5" thickBot="1">
      <c r="C57" s="95" t="s">
        <v>124</v>
      </c>
      <c r="D57" s="95"/>
      <c r="E57" s="95"/>
      <c r="F57" s="97">
        <f>SUM(F52:F56)</f>
        <v>3066140</v>
      </c>
      <c r="G57" s="109"/>
    </row>
    <row r="58" spans="3:7" ht="12.75">
      <c r="C58" s="102" t="s">
        <v>125</v>
      </c>
      <c r="D58" s="93"/>
      <c r="E58" s="102"/>
      <c r="F58" s="103">
        <v>75475</v>
      </c>
      <c r="G58" s="104"/>
    </row>
    <row r="59" spans="3:7" ht="12.75">
      <c r="C59" s="7" t="s">
        <v>126</v>
      </c>
      <c r="D59" s="115" t="s">
        <v>127</v>
      </c>
      <c r="E59" s="93">
        <v>5</v>
      </c>
      <c r="F59" s="94">
        <v>7</v>
      </c>
      <c r="G59" s="8" t="s">
        <v>128</v>
      </c>
    </row>
    <row r="60" spans="3:7" ht="12.75">
      <c r="C60" s="7"/>
      <c r="D60" s="115"/>
      <c r="E60" s="93">
        <v>7</v>
      </c>
      <c r="F60" s="94">
        <v>12622</v>
      </c>
      <c r="G60" s="8" t="s">
        <v>129</v>
      </c>
    </row>
    <row r="61" spans="3:7" ht="12.75">
      <c r="C61" s="7"/>
      <c r="D61" s="93"/>
      <c r="E61" s="93"/>
      <c r="F61" s="94"/>
      <c r="G61" s="8"/>
    </row>
    <row r="62" spans="3:7" ht="13.5" thickBot="1">
      <c r="C62" s="95" t="s">
        <v>130</v>
      </c>
      <c r="D62" s="95"/>
      <c r="E62" s="95"/>
      <c r="F62" s="97">
        <f>SUM(F58:F61)</f>
        <v>88104</v>
      </c>
      <c r="G62" s="109"/>
    </row>
    <row r="63" spans="3:7" ht="12.75">
      <c r="C63" s="102" t="s">
        <v>131</v>
      </c>
      <c r="D63" s="102"/>
      <c r="E63" s="102"/>
      <c r="F63" s="103">
        <v>670998</v>
      </c>
      <c r="G63" s="102"/>
    </row>
    <row r="64" spans="3:7" ht="12.75">
      <c r="C64" s="110" t="s">
        <v>132</v>
      </c>
      <c r="D64" s="93" t="s">
        <v>127</v>
      </c>
      <c r="E64" s="93">
        <v>7</v>
      </c>
      <c r="F64" s="100">
        <v>130819</v>
      </c>
      <c r="G64" s="8" t="s">
        <v>90</v>
      </c>
    </row>
    <row r="65" spans="3:7" ht="12.75">
      <c r="C65" s="110"/>
      <c r="D65" s="93"/>
      <c r="E65" s="93">
        <v>8</v>
      </c>
      <c r="F65" s="100">
        <v>3401</v>
      </c>
      <c r="G65" s="8" t="s">
        <v>91</v>
      </c>
    </row>
    <row r="66" spans="3:7" ht="12.75">
      <c r="C66" s="101"/>
      <c r="D66" s="98"/>
      <c r="E66" s="98"/>
      <c r="F66" s="100"/>
      <c r="G66" s="8"/>
    </row>
    <row r="67" spans="3:7" ht="13.5" thickBot="1">
      <c r="C67" s="95" t="s">
        <v>133</v>
      </c>
      <c r="D67" s="95"/>
      <c r="E67" s="95"/>
      <c r="F67" s="97">
        <f>SUM(F63:F66)</f>
        <v>805218</v>
      </c>
      <c r="G67" s="109"/>
    </row>
  </sheetData>
  <sheetProtection selectLockedCells="1" selectUnlockedCells="1"/>
  <printOptions/>
  <pageMargins left="0.7480314960629921" right="0.7480314960629921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56" t="s">
        <v>32</v>
      </c>
      <c r="E5" s="1" t="s">
        <v>86</v>
      </c>
    </row>
    <row r="6" ht="13.5" thickBot="1"/>
    <row r="7" spans="1:6" ht="68.25" customHeight="1" thickBot="1">
      <c r="A7" s="57" t="s">
        <v>9</v>
      </c>
      <c r="B7" s="57" t="s">
        <v>10</v>
      </c>
      <c r="C7" s="58" t="s">
        <v>11</v>
      </c>
      <c r="D7" s="57" t="s">
        <v>12</v>
      </c>
      <c r="E7" s="59" t="s">
        <v>13</v>
      </c>
      <c r="F7" s="57" t="s">
        <v>14</v>
      </c>
    </row>
    <row r="8" spans="1:6" ht="12.75">
      <c r="A8" s="5">
        <v>1</v>
      </c>
      <c r="B8" s="60" t="s">
        <v>33</v>
      </c>
      <c r="C8" s="61">
        <v>6618</v>
      </c>
      <c r="D8" s="8" t="s">
        <v>34</v>
      </c>
      <c r="E8" s="8" t="s">
        <v>35</v>
      </c>
      <c r="F8" s="62">
        <v>2511.93</v>
      </c>
    </row>
    <row r="9" spans="1:6" ht="12.75">
      <c r="A9" s="63">
        <v>2</v>
      </c>
      <c r="B9" s="10" t="s">
        <v>33</v>
      </c>
      <c r="C9" s="8">
        <v>6619</v>
      </c>
      <c r="D9" s="11" t="s">
        <v>34</v>
      </c>
      <c r="E9" s="11" t="s">
        <v>36</v>
      </c>
      <c r="F9" s="64">
        <v>189.57</v>
      </c>
    </row>
    <row r="10" spans="1:6" ht="12.75">
      <c r="A10" s="65">
        <v>3</v>
      </c>
      <c r="B10" s="10" t="s">
        <v>33</v>
      </c>
      <c r="C10" s="11">
        <v>6631</v>
      </c>
      <c r="D10" s="8" t="s">
        <v>37</v>
      </c>
      <c r="E10" s="8" t="s">
        <v>38</v>
      </c>
      <c r="F10" s="64">
        <v>21677.04</v>
      </c>
    </row>
    <row r="11" spans="1:6" ht="12.75">
      <c r="A11" s="65">
        <v>4</v>
      </c>
      <c r="B11" s="10" t="s">
        <v>33</v>
      </c>
      <c r="C11" s="8">
        <v>6630</v>
      </c>
      <c r="D11" s="11" t="s">
        <v>39</v>
      </c>
      <c r="E11" s="11" t="s">
        <v>38</v>
      </c>
      <c r="F11" s="64">
        <v>2023.51</v>
      </c>
    </row>
    <row r="12" spans="1:6" ht="12.75">
      <c r="A12" s="66">
        <v>5</v>
      </c>
      <c r="B12" s="10" t="s">
        <v>33</v>
      </c>
      <c r="C12" s="67">
        <v>6629</v>
      </c>
      <c r="D12" s="68" t="s">
        <v>40</v>
      </c>
      <c r="E12" s="67" t="s">
        <v>38</v>
      </c>
      <c r="F12" s="69">
        <v>6113.44</v>
      </c>
    </row>
    <row r="13" spans="1:6" ht="12.75">
      <c r="A13" s="66">
        <v>6</v>
      </c>
      <c r="B13" s="10" t="s">
        <v>33</v>
      </c>
      <c r="C13" s="70">
        <v>6628</v>
      </c>
      <c r="D13" s="71" t="s">
        <v>41</v>
      </c>
      <c r="E13" s="71" t="s">
        <v>38</v>
      </c>
      <c r="F13" s="72">
        <v>19093.55</v>
      </c>
    </row>
    <row r="14" spans="1:6" ht="12.75">
      <c r="A14" s="66">
        <f>A13+1</f>
        <v>7</v>
      </c>
      <c r="B14" s="10" t="s">
        <v>42</v>
      </c>
      <c r="C14" s="70">
        <v>6695</v>
      </c>
      <c r="D14" s="71" t="s">
        <v>43</v>
      </c>
      <c r="E14" s="71" t="s">
        <v>44</v>
      </c>
      <c r="F14" s="72">
        <v>6.85</v>
      </c>
    </row>
    <row r="15" spans="1:6" ht="12.75">
      <c r="A15" s="66">
        <f aca="true" t="shared" si="0" ref="A15:A33">A14+1</f>
        <v>8</v>
      </c>
      <c r="B15" s="10" t="s">
        <v>42</v>
      </c>
      <c r="C15" s="70">
        <v>6655</v>
      </c>
      <c r="D15" s="71" t="s">
        <v>43</v>
      </c>
      <c r="E15" s="71" t="s">
        <v>44</v>
      </c>
      <c r="F15" s="72">
        <v>7.9</v>
      </c>
    </row>
    <row r="16" spans="1:6" ht="12.75">
      <c r="A16" s="66">
        <f t="shared" si="0"/>
        <v>9</v>
      </c>
      <c r="B16" s="10" t="s">
        <v>42</v>
      </c>
      <c r="C16" s="70">
        <v>6663</v>
      </c>
      <c r="D16" s="71" t="s">
        <v>45</v>
      </c>
      <c r="E16" s="71" t="s">
        <v>46</v>
      </c>
      <c r="F16" s="72">
        <v>1680</v>
      </c>
    </row>
    <row r="17" spans="1:6" ht="12.75">
      <c r="A17" s="66">
        <f t="shared" si="0"/>
        <v>10</v>
      </c>
      <c r="B17" s="10" t="s">
        <v>42</v>
      </c>
      <c r="C17" s="70">
        <v>6697</v>
      </c>
      <c r="D17" s="71" t="s">
        <v>47</v>
      </c>
      <c r="E17" s="71" t="s">
        <v>48</v>
      </c>
      <c r="F17" s="72">
        <v>1410</v>
      </c>
    </row>
    <row r="18" spans="1:6" ht="12.75">
      <c r="A18" s="66">
        <f t="shared" si="0"/>
        <v>11</v>
      </c>
      <c r="B18" s="10" t="s">
        <v>42</v>
      </c>
      <c r="C18" s="70">
        <v>6696</v>
      </c>
      <c r="D18" s="71" t="s">
        <v>49</v>
      </c>
      <c r="E18" s="71" t="s">
        <v>50</v>
      </c>
      <c r="F18" s="72">
        <v>1242</v>
      </c>
    </row>
    <row r="19" spans="1:6" ht="12.75">
      <c r="A19" s="66">
        <f t="shared" si="0"/>
        <v>12</v>
      </c>
      <c r="B19" s="10" t="s">
        <v>42</v>
      </c>
      <c r="C19" s="70">
        <v>6662</v>
      </c>
      <c r="D19" s="71" t="s">
        <v>51</v>
      </c>
      <c r="E19" s="71" t="s">
        <v>73</v>
      </c>
      <c r="F19" s="72">
        <v>672</v>
      </c>
    </row>
    <row r="20" spans="1:6" ht="12.75">
      <c r="A20" s="66">
        <f t="shared" si="0"/>
        <v>13</v>
      </c>
      <c r="B20" s="10" t="s">
        <v>42</v>
      </c>
      <c r="C20" s="70">
        <v>6658</v>
      </c>
      <c r="D20" s="71" t="s">
        <v>52</v>
      </c>
      <c r="E20" s="71" t="s">
        <v>53</v>
      </c>
      <c r="F20" s="72">
        <v>1509.97</v>
      </c>
    </row>
    <row r="21" spans="1:6" ht="12.75">
      <c r="A21" s="66">
        <f t="shared" si="0"/>
        <v>14</v>
      </c>
      <c r="B21" s="10" t="s">
        <v>42</v>
      </c>
      <c r="C21" s="70">
        <v>6694</v>
      </c>
      <c r="D21" s="71" t="s">
        <v>43</v>
      </c>
      <c r="E21" s="71" t="s">
        <v>54</v>
      </c>
      <c r="F21" s="72">
        <v>700.46</v>
      </c>
    </row>
    <row r="22" spans="1:6" ht="12.75">
      <c r="A22" s="66">
        <f t="shared" si="0"/>
        <v>15</v>
      </c>
      <c r="B22" s="10" t="s">
        <v>42</v>
      </c>
      <c r="C22" s="70">
        <v>6653</v>
      </c>
      <c r="D22" s="71" t="s">
        <v>55</v>
      </c>
      <c r="E22" s="71" t="s">
        <v>56</v>
      </c>
      <c r="F22" s="72">
        <v>52.79</v>
      </c>
    </row>
    <row r="23" spans="1:6" ht="12.75">
      <c r="A23" s="66">
        <f t="shared" si="0"/>
        <v>16</v>
      </c>
      <c r="B23" s="10" t="s">
        <v>42</v>
      </c>
      <c r="C23" s="70">
        <v>6659</v>
      </c>
      <c r="D23" s="71" t="s">
        <v>52</v>
      </c>
      <c r="E23" s="71" t="s">
        <v>54</v>
      </c>
      <c r="F23" s="72">
        <v>115.81</v>
      </c>
    </row>
    <row r="24" spans="1:6" ht="12.75">
      <c r="A24" s="66">
        <f t="shared" si="0"/>
        <v>17</v>
      </c>
      <c r="B24" s="10" t="s">
        <v>42</v>
      </c>
      <c r="C24" s="70">
        <v>6654</v>
      </c>
      <c r="D24" s="71" t="s">
        <v>43</v>
      </c>
      <c r="E24" s="71" t="s">
        <v>54</v>
      </c>
      <c r="F24" s="72">
        <v>818.17</v>
      </c>
    </row>
    <row r="25" spans="1:6" ht="12.75">
      <c r="A25" s="66">
        <f t="shared" si="0"/>
        <v>18</v>
      </c>
      <c r="B25" s="10" t="s">
        <v>42</v>
      </c>
      <c r="C25" s="70">
        <v>6656</v>
      </c>
      <c r="D25" s="71" t="s">
        <v>55</v>
      </c>
      <c r="E25" s="71" t="s">
        <v>54</v>
      </c>
      <c r="F25" s="72">
        <v>136.88</v>
      </c>
    </row>
    <row r="26" spans="1:6" ht="12.75">
      <c r="A26" s="66">
        <f t="shared" si="0"/>
        <v>19</v>
      </c>
      <c r="B26" s="10" t="s">
        <v>42</v>
      </c>
      <c r="C26" s="67">
        <v>6660</v>
      </c>
      <c r="D26" s="73" t="s">
        <v>52</v>
      </c>
      <c r="E26" s="73" t="s">
        <v>35</v>
      </c>
      <c r="F26" s="69">
        <v>300.14</v>
      </c>
    </row>
    <row r="27" spans="1:6" ht="12.75">
      <c r="A27" s="66">
        <f t="shared" si="0"/>
        <v>20</v>
      </c>
      <c r="B27" s="10" t="s">
        <v>42</v>
      </c>
      <c r="C27" s="67">
        <v>6661</v>
      </c>
      <c r="D27" s="8" t="s">
        <v>55</v>
      </c>
      <c r="E27" s="8" t="s">
        <v>57</v>
      </c>
      <c r="F27" s="69">
        <v>107.14</v>
      </c>
    </row>
    <row r="28" spans="1:6" ht="12.75">
      <c r="A28" s="66">
        <f t="shared" si="0"/>
        <v>21</v>
      </c>
      <c r="B28" s="10" t="s">
        <v>58</v>
      </c>
      <c r="C28" s="67">
        <v>6710</v>
      </c>
      <c r="D28" s="8" t="s">
        <v>59</v>
      </c>
      <c r="E28" s="74" t="s">
        <v>60</v>
      </c>
      <c r="F28" s="75">
        <v>506.4</v>
      </c>
    </row>
    <row r="29" spans="1:6" ht="12.75">
      <c r="A29" s="66">
        <f t="shared" si="0"/>
        <v>22</v>
      </c>
      <c r="B29" s="10" t="s">
        <v>61</v>
      </c>
      <c r="C29" s="67">
        <v>7229</v>
      </c>
      <c r="D29" s="8" t="s">
        <v>62</v>
      </c>
      <c r="E29" s="74" t="s">
        <v>63</v>
      </c>
      <c r="F29" s="75">
        <v>29100</v>
      </c>
    </row>
    <row r="30" spans="1:6" ht="12.75">
      <c r="A30" s="66">
        <f t="shared" si="0"/>
        <v>23</v>
      </c>
      <c r="B30" s="10" t="s">
        <v>64</v>
      </c>
      <c r="C30" s="67">
        <v>7254</v>
      </c>
      <c r="D30" s="8" t="s">
        <v>65</v>
      </c>
      <c r="E30" s="74" t="s">
        <v>66</v>
      </c>
      <c r="F30" s="75">
        <v>2507.96</v>
      </c>
    </row>
    <row r="31" spans="1:6" ht="12.75">
      <c r="A31" s="66">
        <f t="shared" si="0"/>
        <v>24</v>
      </c>
      <c r="B31" s="10" t="s">
        <v>64</v>
      </c>
      <c r="C31" s="67">
        <v>7247</v>
      </c>
      <c r="D31" s="8" t="s">
        <v>67</v>
      </c>
      <c r="E31" s="74" t="s">
        <v>68</v>
      </c>
      <c r="F31" s="75">
        <v>455</v>
      </c>
    </row>
    <row r="32" spans="1:6" ht="12.75">
      <c r="A32" s="66">
        <f t="shared" si="0"/>
        <v>25</v>
      </c>
      <c r="B32" s="10" t="s">
        <v>64</v>
      </c>
      <c r="C32" s="67">
        <v>7253</v>
      </c>
      <c r="D32" s="8" t="s">
        <v>69</v>
      </c>
      <c r="E32" s="74" t="s">
        <v>70</v>
      </c>
      <c r="F32" s="75">
        <v>7729.2</v>
      </c>
    </row>
    <row r="33" spans="1:6" ht="12.75">
      <c r="A33" s="66">
        <f t="shared" si="0"/>
        <v>26</v>
      </c>
      <c r="B33" s="10" t="s">
        <v>64</v>
      </c>
      <c r="C33" s="76">
        <v>7252</v>
      </c>
      <c r="D33" s="8" t="s">
        <v>71</v>
      </c>
      <c r="E33" s="74" t="s">
        <v>74</v>
      </c>
      <c r="F33" s="75">
        <v>11160</v>
      </c>
    </row>
    <row r="34" spans="1:6" ht="13.5" thickBot="1">
      <c r="A34" s="71"/>
      <c r="B34" s="77"/>
      <c r="C34" s="78"/>
      <c r="D34" s="79"/>
      <c r="E34" s="80" t="s">
        <v>72</v>
      </c>
      <c r="F34" s="81">
        <f>SUM(F8:F33)</f>
        <v>111827.70999999999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D23" sqref="D22:D23"/>
    </sheetView>
  </sheetViews>
  <sheetFormatPr defaultColWidth="9.140625" defaultRowHeight="12.75"/>
  <cols>
    <col min="1" max="1" width="16.140625" style="36" customWidth="1"/>
    <col min="2" max="2" width="17.421875" style="36" customWidth="1"/>
    <col min="3" max="3" width="42.57421875" style="36" customWidth="1"/>
    <col min="4" max="4" width="35.8515625" style="36" customWidth="1"/>
    <col min="5" max="5" width="12.7109375" style="36" customWidth="1"/>
    <col min="6" max="16384" width="9.140625" style="36" customWidth="1"/>
  </cols>
  <sheetData>
    <row r="1" spans="1:4" ht="12.75">
      <c r="A1" s="35" t="s">
        <v>15</v>
      </c>
      <c r="B1" s="35"/>
      <c r="C1" s="35"/>
      <c r="D1" s="35"/>
    </row>
    <row r="3" spans="1:4" ht="15.75" customHeight="1">
      <c r="A3" s="143" t="s">
        <v>21</v>
      </c>
      <c r="B3" s="143"/>
      <c r="C3" s="143"/>
      <c r="D3" s="37"/>
    </row>
    <row r="4" spans="1:10" ht="19.5" customHeight="1">
      <c r="A4" s="144" t="s">
        <v>22</v>
      </c>
      <c r="B4" s="144"/>
      <c r="C4" s="144"/>
      <c r="D4" s="144"/>
      <c r="E4" s="144"/>
      <c r="F4" s="38"/>
      <c r="G4" s="38"/>
      <c r="H4" s="38"/>
      <c r="I4" s="39"/>
      <c r="J4" s="39"/>
    </row>
    <row r="5" spans="1:10" ht="12.75">
      <c r="A5" s="40"/>
      <c r="B5" s="41"/>
      <c r="C5" s="41"/>
      <c r="D5" s="41"/>
      <c r="E5" s="38"/>
      <c r="F5" s="38"/>
      <c r="G5" s="38"/>
      <c r="H5" s="38"/>
      <c r="I5" s="39"/>
      <c r="J5" s="39"/>
    </row>
    <row r="6" spans="1:10" ht="12.75">
      <c r="A6" s="40"/>
      <c r="B6" s="56" t="s">
        <v>32</v>
      </c>
      <c r="C6" s="1" t="s">
        <v>86</v>
      </c>
      <c r="D6" s="41"/>
      <c r="E6" s="38"/>
      <c r="F6" s="38"/>
      <c r="G6" s="38"/>
      <c r="H6" s="38"/>
      <c r="I6" s="39"/>
      <c r="J6" s="39"/>
    </row>
    <row r="8" spans="1:5" ht="13.5" thickBot="1">
      <c r="A8" s="42" t="s">
        <v>16</v>
      </c>
      <c r="B8" s="43" t="s">
        <v>17</v>
      </c>
      <c r="C8" s="43" t="s">
        <v>18</v>
      </c>
      <c r="D8" s="43" t="s">
        <v>23</v>
      </c>
      <c r="E8" s="44" t="s">
        <v>19</v>
      </c>
    </row>
    <row r="9" spans="1:5" s="49" customFormat="1" ht="26.25">
      <c r="A9" s="87">
        <v>42555</v>
      </c>
      <c r="B9" s="87" t="s">
        <v>80</v>
      </c>
      <c r="C9" s="88" t="s">
        <v>81</v>
      </c>
      <c r="D9" s="83" t="s">
        <v>82</v>
      </c>
      <c r="E9" s="48">
        <v>6500.71</v>
      </c>
    </row>
    <row r="10" spans="1:5" s="49" customFormat="1" ht="39">
      <c r="A10" s="87">
        <v>42558</v>
      </c>
      <c r="B10" s="87" t="s">
        <v>83</v>
      </c>
      <c r="C10" s="88" t="s">
        <v>84</v>
      </c>
      <c r="D10" s="83" t="s">
        <v>85</v>
      </c>
      <c r="E10" s="48">
        <v>2300</v>
      </c>
    </row>
    <row r="11" spans="1:5" s="49" customFormat="1" ht="12.75">
      <c r="A11" s="45"/>
      <c r="B11" s="46"/>
      <c r="C11" s="46"/>
      <c r="D11" s="47"/>
      <c r="E11" s="48"/>
    </row>
    <row r="12" spans="1:5" s="49" customFormat="1" ht="12.75">
      <c r="A12" s="45"/>
      <c r="B12" s="46"/>
      <c r="C12" s="47"/>
      <c r="D12" s="47"/>
      <c r="E12" s="48"/>
    </row>
    <row r="13" spans="1:5" s="49" customFormat="1" ht="12.75">
      <c r="A13" s="45"/>
      <c r="B13" s="46"/>
      <c r="C13" s="47"/>
      <c r="D13" s="47"/>
      <c r="E13" s="48"/>
    </row>
    <row r="14" spans="1:5" s="49" customFormat="1" ht="12.75">
      <c r="A14" s="45"/>
      <c r="B14" s="50"/>
      <c r="C14" s="51"/>
      <c r="D14" s="51"/>
      <c r="E14" s="48"/>
    </row>
    <row r="15" spans="1:5" s="49" customFormat="1" ht="12.75">
      <c r="A15" s="45"/>
      <c r="B15" s="50"/>
      <c r="C15" s="51"/>
      <c r="D15" s="51"/>
      <c r="E15" s="48"/>
    </row>
    <row r="16" spans="1:5" s="49" customFormat="1" ht="12.75">
      <c r="A16" s="45"/>
      <c r="B16" s="50"/>
      <c r="C16" s="51"/>
      <c r="D16" s="51"/>
      <c r="E16" s="48"/>
    </row>
    <row r="17" spans="1:5" s="49" customFormat="1" ht="12.75">
      <c r="A17" s="45"/>
      <c r="B17" s="50"/>
      <c r="C17" s="51"/>
      <c r="D17" s="51"/>
      <c r="E17" s="48"/>
    </row>
    <row r="18" spans="1:5" ht="12.75">
      <c r="A18" s="52" t="s">
        <v>20</v>
      </c>
      <c r="B18" s="53"/>
      <c r="C18" s="53"/>
      <c r="D18" s="53"/>
      <c r="E18" s="54">
        <f>SUM(E9:E17)</f>
        <v>8800.71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1"/>
  <sheetViews>
    <sheetView zoomScalePageLayoutView="0" workbookViewId="0" topLeftCell="A58">
      <selection activeCell="D86" sqref="D86"/>
    </sheetView>
  </sheetViews>
  <sheetFormatPr defaultColWidth="10.421875" defaultRowHeight="12.75"/>
  <cols>
    <col min="1" max="1" width="9.421875" style="12" customWidth="1"/>
    <col min="2" max="2" width="17.28125" style="12" customWidth="1"/>
    <col min="3" max="3" width="14.7109375" style="12" customWidth="1"/>
    <col min="4" max="4" width="24.7109375" style="12" customWidth="1"/>
    <col min="5" max="5" width="39.421875" style="142" customWidth="1"/>
    <col min="6" max="6" width="15.00390625" style="12" customWidth="1"/>
    <col min="7" max="16384" width="10.421875" style="12" customWidth="1"/>
  </cols>
  <sheetData>
    <row r="1" spans="1:6" ht="12.75">
      <c r="A1" s="14" t="s">
        <v>24</v>
      </c>
      <c r="B1" s="13"/>
      <c r="C1" s="15"/>
      <c r="D1" s="15"/>
      <c r="E1" s="137"/>
      <c r="F1" s="13"/>
    </row>
    <row r="2" spans="2:6" ht="12.75">
      <c r="B2" s="13"/>
      <c r="C2" s="13"/>
      <c r="D2" s="13"/>
      <c r="E2" s="137"/>
      <c r="F2" s="13"/>
    </row>
    <row r="3" spans="1:6" ht="12.75">
      <c r="A3" s="14" t="s">
        <v>25</v>
      </c>
      <c r="B3" s="15"/>
      <c r="C3" s="13"/>
      <c r="D3" s="15"/>
      <c r="E3" s="138"/>
      <c r="F3" s="13"/>
    </row>
    <row r="4" spans="1:6" ht="12.75">
      <c r="A4" s="14" t="s">
        <v>26</v>
      </c>
      <c r="B4" s="15"/>
      <c r="C4" s="13"/>
      <c r="D4" s="15"/>
      <c r="E4" s="137"/>
      <c r="F4" s="15"/>
    </row>
    <row r="5" spans="1:6" ht="12.75">
      <c r="A5" s="13"/>
      <c r="B5" s="15"/>
      <c r="C5" s="13"/>
      <c r="D5" s="13"/>
      <c r="E5" s="137"/>
      <c r="F5" s="13"/>
    </row>
    <row r="6" spans="1:6" ht="12.75">
      <c r="A6" s="13"/>
      <c r="B6" s="17"/>
      <c r="C6" s="56" t="s">
        <v>32</v>
      </c>
      <c r="D6" s="1" t="s">
        <v>86</v>
      </c>
      <c r="E6" s="137"/>
      <c r="F6" s="13"/>
    </row>
    <row r="7" spans="1:6" ht="12.75">
      <c r="A7" s="13"/>
      <c r="B7" s="13"/>
      <c r="C7" s="13"/>
      <c r="D7" s="13"/>
      <c r="E7" s="137"/>
      <c r="F7" s="13"/>
    </row>
    <row r="8" spans="1:6" ht="52.5">
      <c r="A8" s="18" t="s">
        <v>9</v>
      </c>
      <c r="B8" s="19" t="s">
        <v>10</v>
      </c>
      <c r="C8" s="20" t="s">
        <v>11</v>
      </c>
      <c r="D8" s="19" t="s">
        <v>27</v>
      </c>
      <c r="E8" s="20" t="s">
        <v>28</v>
      </c>
      <c r="F8" s="22" t="s">
        <v>29</v>
      </c>
    </row>
    <row r="9" spans="1:6" ht="12.75">
      <c r="A9" s="124">
        <v>1</v>
      </c>
      <c r="B9" s="125">
        <v>42555</v>
      </c>
      <c r="C9" s="126">
        <v>6573</v>
      </c>
      <c r="D9" s="116" t="s">
        <v>138</v>
      </c>
      <c r="E9" s="139" t="s">
        <v>140</v>
      </c>
      <c r="F9" s="127">
        <v>697.5</v>
      </c>
    </row>
    <row r="10" spans="1:6" ht="12.75">
      <c r="A10" s="124">
        <v>2</v>
      </c>
      <c r="B10" s="125">
        <v>42555</v>
      </c>
      <c r="C10" s="126">
        <v>6626</v>
      </c>
      <c r="D10" s="116" t="s">
        <v>134</v>
      </c>
      <c r="E10" s="139" t="s">
        <v>141</v>
      </c>
      <c r="F10" s="127">
        <v>20</v>
      </c>
    </row>
    <row r="11" spans="1:6" ht="12.75">
      <c r="A11" s="124">
        <v>3</v>
      </c>
      <c r="B11" s="125">
        <v>42555</v>
      </c>
      <c r="C11" s="126">
        <v>6599</v>
      </c>
      <c r="D11" s="116" t="s">
        <v>138</v>
      </c>
      <c r="E11" s="139" t="s">
        <v>142</v>
      </c>
      <c r="F11" s="127">
        <v>0.22</v>
      </c>
    </row>
    <row r="12" spans="1:6" ht="12.75">
      <c r="A12" s="124">
        <v>4</v>
      </c>
      <c r="B12" s="125">
        <v>42555</v>
      </c>
      <c r="C12" s="128">
        <v>6572</v>
      </c>
      <c r="D12" s="116" t="s">
        <v>134</v>
      </c>
      <c r="E12" s="139" t="s">
        <v>143</v>
      </c>
      <c r="F12" s="127">
        <v>3000</v>
      </c>
    </row>
    <row r="13" spans="1:256" ht="12.75">
      <c r="A13" s="124">
        <v>5</v>
      </c>
      <c r="B13" s="125">
        <v>42555</v>
      </c>
      <c r="C13" s="126">
        <v>6627</v>
      </c>
      <c r="D13" s="116" t="s">
        <v>138</v>
      </c>
      <c r="E13" s="139" t="s">
        <v>144</v>
      </c>
      <c r="F13" s="127">
        <v>1500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2.75">
      <c r="A14" s="124">
        <v>6</v>
      </c>
      <c r="B14" s="125">
        <v>42555</v>
      </c>
      <c r="C14" s="126">
        <v>6624</v>
      </c>
      <c r="D14" s="116" t="s">
        <v>138</v>
      </c>
      <c r="E14" s="139" t="s">
        <v>145</v>
      </c>
      <c r="F14" s="127">
        <v>650</v>
      </c>
    </row>
    <row r="15" spans="1:6" ht="12.75">
      <c r="A15" s="124">
        <v>7</v>
      </c>
      <c r="B15" s="125">
        <v>42555</v>
      </c>
      <c r="C15" s="126">
        <v>6634</v>
      </c>
      <c r="D15" s="116" t="s">
        <v>138</v>
      </c>
      <c r="E15" s="139" t="s">
        <v>146</v>
      </c>
      <c r="F15" s="127">
        <v>100</v>
      </c>
    </row>
    <row r="16" spans="1:6" ht="12.75">
      <c r="A16" s="124">
        <v>8</v>
      </c>
      <c r="B16" s="125">
        <v>42556</v>
      </c>
      <c r="C16" s="126">
        <v>6693</v>
      </c>
      <c r="D16" s="116" t="s">
        <v>134</v>
      </c>
      <c r="E16" s="139" t="s">
        <v>147</v>
      </c>
      <c r="F16" s="127">
        <v>9710.26</v>
      </c>
    </row>
    <row r="17" spans="1:6" ht="12.75">
      <c r="A17" s="124">
        <v>9</v>
      </c>
      <c r="B17" s="125">
        <v>42556</v>
      </c>
      <c r="C17" s="116">
        <v>6688</v>
      </c>
      <c r="D17" s="116" t="s">
        <v>138</v>
      </c>
      <c r="E17" s="139" t="s">
        <v>148</v>
      </c>
      <c r="F17" s="129">
        <v>200</v>
      </c>
    </row>
    <row r="18" spans="1:6" ht="12.75">
      <c r="A18" s="124">
        <v>10</v>
      </c>
      <c r="B18" s="125">
        <v>42556</v>
      </c>
      <c r="C18" s="116">
        <v>6690</v>
      </c>
      <c r="D18" s="116" t="s">
        <v>134</v>
      </c>
      <c r="E18" s="139" t="s">
        <v>149</v>
      </c>
      <c r="F18" s="129">
        <v>1500</v>
      </c>
    </row>
    <row r="19" spans="1:6" ht="12.75">
      <c r="A19" s="124">
        <v>11</v>
      </c>
      <c r="B19" s="125">
        <v>42556</v>
      </c>
      <c r="C19" s="116">
        <v>6668</v>
      </c>
      <c r="D19" s="116" t="s">
        <v>150</v>
      </c>
      <c r="E19" s="139" t="s">
        <v>151</v>
      </c>
      <c r="F19" s="129">
        <v>300</v>
      </c>
    </row>
    <row r="20" spans="1:6" ht="12.75">
      <c r="A20" s="124">
        <v>12</v>
      </c>
      <c r="B20" s="125">
        <v>42556</v>
      </c>
      <c r="C20" s="116">
        <v>6670</v>
      </c>
      <c r="D20" s="116" t="s">
        <v>150</v>
      </c>
      <c r="E20" s="139" t="s">
        <v>152</v>
      </c>
      <c r="F20" s="129">
        <v>100</v>
      </c>
    </row>
    <row r="21" spans="1:6" ht="12.75">
      <c r="A21" s="124">
        <v>13</v>
      </c>
      <c r="B21" s="125">
        <v>42556</v>
      </c>
      <c r="C21" s="116">
        <v>6672</v>
      </c>
      <c r="D21" s="116" t="s">
        <v>150</v>
      </c>
      <c r="E21" s="139" t="s">
        <v>153</v>
      </c>
      <c r="F21" s="129">
        <v>50</v>
      </c>
    </row>
    <row r="22" spans="1:6" ht="12.75">
      <c r="A22" s="124">
        <v>14</v>
      </c>
      <c r="B22" s="125">
        <v>42556</v>
      </c>
      <c r="C22" s="116">
        <v>6674</v>
      </c>
      <c r="D22" s="116" t="s">
        <v>150</v>
      </c>
      <c r="E22" s="139" t="s">
        <v>154</v>
      </c>
      <c r="F22" s="129">
        <v>50</v>
      </c>
    </row>
    <row r="23" spans="1:6" ht="12.75">
      <c r="A23" s="124">
        <v>15</v>
      </c>
      <c r="B23" s="125">
        <v>42556</v>
      </c>
      <c r="C23" s="116">
        <v>6676</v>
      </c>
      <c r="D23" s="116" t="s">
        <v>150</v>
      </c>
      <c r="E23" s="139" t="s">
        <v>155</v>
      </c>
      <c r="F23" s="129">
        <v>100</v>
      </c>
    </row>
    <row r="24" spans="1:6" ht="12.75">
      <c r="A24" s="124">
        <v>16</v>
      </c>
      <c r="B24" s="125">
        <v>42556</v>
      </c>
      <c r="C24" s="116">
        <v>6687</v>
      </c>
      <c r="D24" s="116" t="s">
        <v>150</v>
      </c>
      <c r="E24" s="139" t="s">
        <v>156</v>
      </c>
      <c r="F24" s="129">
        <v>200</v>
      </c>
    </row>
    <row r="25" spans="1:6" ht="12.75">
      <c r="A25" s="124">
        <v>17</v>
      </c>
      <c r="B25" s="125">
        <v>42556</v>
      </c>
      <c r="C25" s="116">
        <v>6686</v>
      </c>
      <c r="D25" s="116" t="s">
        <v>150</v>
      </c>
      <c r="E25" s="139" t="s">
        <v>157</v>
      </c>
      <c r="F25" s="129">
        <v>100</v>
      </c>
    </row>
    <row r="26" spans="1:6" ht="12.75">
      <c r="A26" s="124">
        <v>18</v>
      </c>
      <c r="B26" s="125">
        <v>42556</v>
      </c>
      <c r="C26" s="116">
        <v>6685</v>
      </c>
      <c r="D26" s="116" t="s">
        <v>150</v>
      </c>
      <c r="E26" s="139" t="s">
        <v>158</v>
      </c>
      <c r="F26" s="129">
        <v>50</v>
      </c>
    </row>
    <row r="27" spans="1:6" ht="12.75">
      <c r="A27" s="124">
        <v>19</v>
      </c>
      <c r="B27" s="125">
        <v>42556</v>
      </c>
      <c r="C27" s="116">
        <v>6684</v>
      </c>
      <c r="D27" s="116" t="s">
        <v>150</v>
      </c>
      <c r="E27" s="139" t="s">
        <v>159</v>
      </c>
      <c r="F27" s="129">
        <v>20</v>
      </c>
    </row>
    <row r="28" spans="1:6" ht="12.75">
      <c r="A28" s="124">
        <v>20</v>
      </c>
      <c r="B28" s="125">
        <v>42556</v>
      </c>
      <c r="C28" s="116">
        <v>6683</v>
      </c>
      <c r="D28" s="116" t="s">
        <v>150</v>
      </c>
      <c r="E28" s="139" t="s">
        <v>160</v>
      </c>
      <c r="F28" s="129">
        <v>50</v>
      </c>
    </row>
    <row r="29" spans="1:6" ht="12.75">
      <c r="A29" s="124">
        <v>21</v>
      </c>
      <c r="B29" s="125">
        <v>42556</v>
      </c>
      <c r="C29" s="116">
        <v>6646</v>
      </c>
      <c r="D29" s="116" t="s">
        <v>150</v>
      </c>
      <c r="E29" s="139" t="s">
        <v>161</v>
      </c>
      <c r="F29" s="129">
        <v>20</v>
      </c>
    </row>
    <row r="30" spans="1:6" ht="12.75">
      <c r="A30" s="124">
        <v>22</v>
      </c>
      <c r="B30" s="125">
        <v>42556</v>
      </c>
      <c r="C30" s="116">
        <v>6645</v>
      </c>
      <c r="D30" s="116" t="s">
        <v>150</v>
      </c>
      <c r="E30" s="139" t="s">
        <v>162</v>
      </c>
      <c r="F30" s="129">
        <v>20</v>
      </c>
    </row>
    <row r="31" spans="1:6" ht="12.75">
      <c r="A31" s="124">
        <v>23</v>
      </c>
      <c r="B31" s="125">
        <v>42556</v>
      </c>
      <c r="C31" s="116">
        <v>6644</v>
      </c>
      <c r="D31" s="116" t="s">
        <v>150</v>
      </c>
      <c r="E31" s="139" t="s">
        <v>163</v>
      </c>
      <c r="F31" s="129">
        <v>20</v>
      </c>
    </row>
    <row r="32" spans="1:6" ht="12.75">
      <c r="A32" s="124">
        <v>24</v>
      </c>
      <c r="B32" s="125">
        <v>42556</v>
      </c>
      <c r="C32" s="116">
        <v>6643</v>
      </c>
      <c r="D32" s="116" t="s">
        <v>150</v>
      </c>
      <c r="E32" s="139" t="s">
        <v>164</v>
      </c>
      <c r="F32" s="129">
        <v>20</v>
      </c>
    </row>
    <row r="33" spans="1:6" ht="12.75">
      <c r="A33" s="124">
        <v>25</v>
      </c>
      <c r="B33" s="125">
        <v>42556</v>
      </c>
      <c r="C33" s="116">
        <v>6642</v>
      </c>
      <c r="D33" s="116" t="s">
        <v>150</v>
      </c>
      <c r="E33" s="139" t="s">
        <v>165</v>
      </c>
      <c r="F33" s="129">
        <v>20</v>
      </c>
    </row>
    <row r="34" spans="1:6" ht="26.25">
      <c r="A34" s="124">
        <v>26</v>
      </c>
      <c r="B34" s="125">
        <v>42556</v>
      </c>
      <c r="C34" s="116">
        <v>6641</v>
      </c>
      <c r="D34" s="116" t="s">
        <v>150</v>
      </c>
      <c r="E34" s="139" t="s">
        <v>166</v>
      </c>
      <c r="F34" s="129">
        <v>70</v>
      </c>
    </row>
    <row r="35" spans="1:6" ht="12.75">
      <c r="A35" s="124">
        <v>27</v>
      </c>
      <c r="B35" s="125">
        <v>42556</v>
      </c>
      <c r="C35" s="116">
        <v>6640</v>
      </c>
      <c r="D35" s="116" t="s">
        <v>150</v>
      </c>
      <c r="E35" s="139" t="s">
        <v>167</v>
      </c>
      <c r="F35" s="129">
        <v>15</v>
      </c>
    </row>
    <row r="36" spans="1:6" ht="12.75">
      <c r="A36" s="124">
        <v>28</v>
      </c>
      <c r="B36" s="125">
        <v>42556</v>
      </c>
      <c r="C36" s="116">
        <v>6639</v>
      </c>
      <c r="D36" s="116" t="s">
        <v>150</v>
      </c>
      <c r="E36" s="139" t="s">
        <v>168</v>
      </c>
      <c r="F36" s="129">
        <v>160</v>
      </c>
    </row>
    <row r="37" spans="1:6" ht="12.75">
      <c r="A37" s="124">
        <v>29</v>
      </c>
      <c r="B37" s="125">
        <v>42556</v>
      </c>
      <c r="C37" s="116">
        <v>6638</v>
      </c>
      <c r="D37" s="116" t="s">
        <v>150</v>
      </c>
      <c r="E37" s="139" t="s">
        <v>169</v>
      </c>
      <c r="F37" s="129">
        <v>50</v>
      </c>
    </row>
    <row r="38" spans="1:6" ht="12.75">
      <c r="A38" s="124">
        <v>30</v>
      </c>
      <c r="B38" s="125">
        <v>42556</v>
      </c>
      <c r="C38" s="116">
        <v>6637</v>
      </c>
      <c r="D38" s="116" t="s">
        <v>150</v>
      </c>
      <c r="E38" s="139" t="s">
        <v>170</v>
      </c>
      <c r="F38" s="129">
        <v>200</v>
      </c>
    </row>
    <row r="39" spans="1:6" ht="12.75">
      <c r="A39" s="124">
        <v>31</v>
      </c>
      <c r="B39" s="125">
        <v>42556</v>
      </c>
      <c r="C39" s="116">
        <v>6636</v>
      </c>
      <c r="D39" s="116" t="s">
        <v>150</v>
      </c>
      <c r="E39" s="139" t="s">
        <v>171</v>
      </c>
      <c r="F39" s="129">
        <v>70</v>
      </c>
    </row>
    <row r="40" spans="1:6" ht="12.75">
      <c r="A40" s="124">
        <v>32</v>
      </c>
      <c r="B40" s="125">
        <v>42556</v>
      </c>
      <c r="C40" s="116">
        <v>6635</v>
      </c>
      <c r="D40" s="116" t="s">
        <v>150</v>
      </c>
      <c r="E40" s="139" t="s">
        <v>172</v>
      </c>
      <c r="F40" s="129">
        <v>100</v>
      </c>
    </row>
    <row r="41" spans="1:6" ht="12.75">
      <c r="A41" s="124">
        <v>33</v>
      </c>
      <c r="B41" s="125">
        <v>42556</v>
      </c>
      <c r="C41" s="116">
        <v>6682</v>
      </c>
      <c r="D41" s="116" t="s">
        <v>150</v>
      </c>
      <c r="E41" s="139" t="s">
        <v>173</v>
      </c>
      <c r="F41" s="129">
        <v>50</v>
      </c>
    </row>
    <row r="42" spans="1:6" ht="26.25">
      <c r="A42" s="124">
        <v>34</v>
      </c>
      <c r="B42" s="125">
        <v>42556</v>
      </c>
      <c r="C42" s="116">
        <v>6681</v>
      </c>
      <c r="D42" s="116" t="s">
        <v>150</v>
      </c>
      <c r="E42" s="139" t="s">
        <v>174</v>
      </c>
      <c r="F42" s="129">
        <v>50</v>
      </c>
    </row>
    <row r="43" spans="1:6" ht="12.75">
      <c r="A43" s="124">
        <v>35</v>
      </c>
      <c r="B43" s="125">
        <v>42556</v>
      </c>
      <c r="C43" s="116">
        <v>6680</v>
      </c>
      <c r="D43" s="116" t="s">
        <v>150</v>
      </c>
      <c r="E43" s="139" t="s">
        <v>175</v>
      </c>
      <c r="F43" s="129">
        <v>50</v>
      </c>
    </row>
    <row r="44" spans="1:6" ht="12.75">
      <c r="A44" s="130">
        <v>36</v>
      </c>
      <c r="B44" s="125">
        <v>42556</v>
      </c>
      <c r="C44" s="116">
        <v>6679</v>
      </c>
      <c r="D44" s="116" t="s">
        <v>150</v>
      </c>
      <c r="E44" s="139" t="s">
        <v>176</v>
      </c>
      <c r="F44" s="129">
        <v>10</v>
      </c>
    </row>
    <row r="45" spans="1:6" ht="12.75">
      <c r="A45" s="124">
        <v>37</v>
      </c>
      <c r="B45" s="125">
        <v>42556</v>
      </c>
      <c r="C45" s="116">
        <v>6678</v>
      </c>
      <c r="D45" s="116" t="s">
        <v>150</v>
      </c>
      <c r="E45" s="139" t="s">
        <v>177</v>
      </c>
      <c r="F45" s="129">
        <v>250</v>
      </c>
    </row>
    <row r="46" spans="1:6" ht="26.25">
      <c r="A46" s="116">
        <v>38</v>
      </c>
      <c r="B46" s="125">
        <v>42556</v>
      </c>
      <c r="C46" s="116">
        <v>6677</v>
      </c>
      <c r="D46" s="116" t="s">
        <v>150</v>
      </c>
      <c r="E46" s="139" t="s">
        <v>178</v>
      </c>
      <c r="F46" s="129">
        <v>110</v>
      </c>
    </row>
    <row r="47" spans="1:6" ht="12.75">
      <c r="A47" s="116">
        <v>39</v>
      </c>
      <c r="B47" s="125">
        <v>42556</v>
      </c>
      <c r="C47" s="116">
        <v>6675</v>
      </c>
      <c r="D47" s="116" t="s">
        <v>150</v>
      </c>
      <c r="E47" s="139" t="s">
        <v>179</v>
      </c>
      <c r="F47" s="129">
        <v>200</v>
      </c>
    </row>
    <row r="48" spans="1:6" ht="12.75">
      <c r="A48" s="116">
        <v>40</v>
      </c>
      <c r="B48" s="125">
        <v>42556</v>
      </c>
      <c r="C48" s="116">
        <v>6673</v>
      </c>
      <c r="D48" s="116" t="s">
        <v>150</v>
      </c>
      <c r="E48" s="139" t="s">
        <v>180</v>
      </c>
      <c r="F48" s="129">
        <v>100</v>
      </c>
    </row>
    <row r="49" spans="1:6" ht="12.75">
      <c r="A49" s="116">
        <v>41</v>
      </c>
      <c r="B49" s="125">
        <v>42556</v>
      </c>
      <c r="C49" s="116">
        <v>6671</v>
      </c>
      <c r="D49" s="116" t="s">
        <v>150</v>
      </c>
      <c r="E49" s="139" t="s">
        <v>181</v>
      </c>
      <c r="F49" s="129">
        <v>30</v>
      </c>
    </row>
    <row r="50" spans="1:6" ht="12.75">
      <c r="A50" s="124">
        <v>42</v>
      </c>
      <c r="B50" s="125">
        <v>42556</v>
      </c>
      <c r="C50" s="116">
        <v>6669</v>
      </c>
      <c r="D50" s="116" t="s">
        <v>150</v>
      </c>
      <c r="E50" s="139" t="s">
        <v>182</v>
      </c>
      <c r="F50" s="129">
        <v>780</v>
      </c>
    </row>
    <row r="51" spans="1:6" ht="12.75">
      <c r="A51" s="124">
        <v>43</v>
      </c>
      <c r="B51" s="125">
        <v>42556</v>
      </c>
      <c r="C51" s="116">
        <v>6667</v>
      </c>
      <c r="D51" s="116" t="s">
        <v>138</v>
      </c>
      <c r="E51" s="139" t="s">
        <v>183</v>
      </c>
      <c r="F51" s="129">
        <v>500</v>
      </c>
    </row>
    <row r="52" spans="1:6" ht="12.75">
      <c r="A52" s="124">
        <v>44</v>
      </c>
      <c r="B52" s="125">
        <v>42556</v>
      </c>
      <c r="C52" s="116">
        <v>6689</v>
      </c>
      <c r="D52" s="116" t="s">
        <v>134</v>
      </c>
      <c r="E52" s="139" t="s">
        <v>184</v>
      </c>
      <c r="F52" s="129">
        <v>400</v>
      </c>
    </row>
    <row r="53" spans="1:6" ht="12.75">
      <c r="A53" s="124">
        <v>45</v>
      </c>
      <c r="B53" s="125">
        <v>42556</v>
      </c>
      <c r="C53" s="116">
        <v>6665</v>
      </c>
      <c r="D53" s="116" t="s">
        <v>150</v>
      </c>
      <c r="E53" s="139" t="s">
        <v>185</v>
      </c>
      <c r="F53" s="129">
        <v>50</v>
      </c>
    </row>
    <row r="54" spans="1:6" ht="12.75">
      <c r="A54" s="124">
        <v>46</v>
      </c>
      <c r="B54" s="125">
        <v>42556</v>
      </c>
      <c r="C54" s="116">
        <v>6666</v>
      </c>
      <c r="D54" s="116" t="s">
        <v>150</v>
      </c>
      <c r="E54" s="139" t="s">
        <v>186</v>
      </c>
      <c r="F54" s="129">
        <v>300</v>
      </c>
    </row>
    <row r="55" spans="1:6" ht="12.75">
      <c r="A55" s="124">
        <v>47</v>
      </c>
      <c r="B55" s="125">
        <v>42556</v>
      </c>
      <c r="C55" s="116">
        <v>6664</v>
      </c>
      <c r="D55" s="116" t="s">
        <v>150</v>
      </c>
      <c r="E55" s="139" t="s">
        <v>187</v>
      </c>
      <c r="F55" s="129">
        <v>300</v>
      </c>
    </row>
    <row r="56" spans="1:6" ht="12.75">
      <c r="A56" s="124">
        <v>48</v>
      </c>
      <c r="B56" s="125">
        <v>42556</v>
      </c>
      <c r="C56" s="116">
        <v>6648</v>
      </c>
      <c r="D56" s="116" t="s">
        <v>150</v>
      </c>
      <c r="E56" s="139" t="s">
        <v>188</v>
      </c>
      <c r="F56" s="129">
        <v>20</v>
      </c>
    </row>
    <row r="57" spans="1:6" ht="12.75">
      <c r="A57" s="124">
        <v>49</v>
      </c>
      <c r="B57" s="125">
        <v>42556</v>
      </c>
      <c r="C57" s="116">
        <v>6650</v>
      </c>
      <c r="D57" s="116" t="s">
        <v>150</v>
      </c>
      <c r="E57" s="139" t="s">
        <v>189</v>
      </c>
      <c r="F57" s="129">
        <v>20</v>
      </c>
    </row>
    <row r="58" spans="1:6" ht="12.75">
      <c r="A58" s="124">
        <v>50</v>
      </c>
      <c r="B58" s="125">
        <v>42556</v>
      </c>
      <c r="C58" s="116">
        <v>6652</v>
      </c>
      <c r="D58" s="116" t="s">
        <v>150</v>
      </c>
      <c r="E58" s="139" t="s">
        <v>190</v>
      </c>
      <c r="F58" s="129">
        <v>50</v>
      </c>
    </row>
    <row r="59" spans="1:6" ht="12.75">
      <c r="A59" s="124">
        <v>51</v>
      </c>
      <c r="B59" s="125">
        <v>42556</v>
      </c>
      <c r="C59" s="116">
        <v>6651</v>
      </c>
      <c r="D59" s="116" t="s">
        <v>150</v>
      </c>
      <c r="E59" s="139" t="s">
        <v>191</v>
      </c>
      <c r="F59" s="129">
        <v>50</v>
      </c>
    </row>
    <row r="60" spans="1:6" ht="12.75">
      <c r="A60" s="124">
        <v>52</v>
      </c>
      <c r="B60" s="125">
        <v>42556</v>
      </c>
      <c r="C60" s="116">
        <v>6649</v>
      </c>
      <c r="D60" s="116" t="s">
        <v>150</v>
      </c>
      <c r="E60" s="139" t="s">
        <v>192</v>
      </c>
      <c r="F60" s="129">
        <v>15</v>
      </c>
    </row>
    <row r="61" spans="1:6" ht="12.75">
      <c r="A61" s="124">
        <v>53</v>
      </c>
      <c r="B61" s="125">
        <v>42556</v>
      </c>
      <c r="C61" s="116">
        <v>6647</v>
      </c>
      <c r="D61" s="116" t="s">
        <v>150</v>
      </c>
      <c r="E61" s="139" t="s">
        <v>193</v>
      </c>
      <c r="F61" s="129">
        <v>20</v>
      </c>
    </row>
    <row r="62" spans="1:6" ht="12.75">
      <c r="A62" s="124">
        <v>54</v>
      </c>
      <c r="B62" s="125">
        <v>42557</v>
      </c>
      <c r="C62" s="116">
        <v>6711</v>
      </c>
      <c r="D62" s="116" t="s">
        <v>138</v>
      </c>
      <c r="E62" s="139" t="s">
        <v>194</v>
      </c>
      <c r="F62" s="129">
        <v>22450</v>
      </c>
    </row>
    <row r="63" spans="1:6" ht="12.75">
      <c r="A63" s="124">
        <v>55</v>
      </c>
      <c r="B63" s="125">
        <v>42558</v>
      </c>
      <c r="C63" s="116">
        <v>7207</v>
      </c>
      <c r="D63" s="116" t="s">
        <v>138</v>
      </c>
      <c r="E63" s="139" t="s">
        <v>195</v>
      </c>
      <c r="F63" s="129">
        <v>2900</v>
      </c>
    </row>
    <row r="64" spans="1:6" ht="12.75">
      <c r="A64" s="124">
        <v>56</v>
      </c>
      <c r="B64" s="125">
        <v>42558</v>
      </c>
      <c r="C64" s="116">
        <v>7209</v>
      </c>
      <c r="D64" s="116" t="s">
        <v>138</v>
      </c>
      <c r="E64" s="139" t="s">
        <v>196</v>
      </c>
      <c r="F64" s="129">
        <v>103</v>
      </c>
    </row>
    <row r="65" spans="1:6" ht="12.75">
      <c r="A65" s="124">
        <v>57</v>
      </c>
      <c r="B65" s="125">
        <v>42558</v>
      </c>
      <c r="C65" s="116">
        <v>7211</v>
      </c>
      <c r="D65" s="116" t="s">
        <v>138</v>
      </c>
      <c r="E65" s="139" t="s">
        <v>197</v>
      </c>
      <c r="F65" s="129">
        <v>500</v>
      </c>
    </row>
    <row r="66" spans="1:6" ht="12.75">
      <c r="A66" s="124">
        <v>58</v>
      </c>
      <c r="B66" s="125">
        <v>42558</v>
      </c>
      <c r="C66" s="116">
        <v>7213</v>
      </c>
      <c r="D66" s="116" t="s">
        <v>138</v>
      </c>
      <c r="E66" s="139" t="s">
        <v>198</v>
      </c>
      <c r="F66" s="129">
        <v>40</v>
      </c>
    </row>
    <row r="67" spans="1:6" ht="12.75">
      <c r="A67" s="124">
        <v>59</v>
      </c>
      <c r="B67" s="125">
        <v>42558</v>
      </c>
      <c r="C67" s="116">
        <v>7201</v>
      </c>
      <c r="D67" s="116" t="s">
        <v>150</v>
      </c>
      <c r="E67" s="139" t="s">
        <v>199</v>
      </c>
      <c r="F67" s="129">
        <v>260</v>
      </c>
    </row>
    <row r="68" spans="1:6" ht="12.75">
      <c r="A68" s="124">
        <v>60</v>
      </c>
      <c r="B68" s="125">
        <v>42558</v>
      </c>
      <c r="C68" s="116">
        <v>7200</v>
      </c>
      <c r="D68" s="116" t="s">
        <v>150</v>
      </c>
      <c r="E68" s="139" t="s">
        <v>200</v>
      </c>
      <c r="F68" s="129">
        <v>100</v>
      </c>
    </row>
    <row r="69" spans="1:6" ht="12.75">
      <c r="A69" s="124">
        <v>61</v>
      </c>
      <c r="B69" s="125">
        <v>42558</v>
      </c>
      <c r="C69" s="116">
        <v>7199</v>
      </c>
      <c r="D69" s="116" t="s">
        <v>150</v>
      </c>
      <c r="E69" s="139" t="s">
        <v>201</v>
      </c>
      <c r="F69" s="129">
        <v>50</v>
      </c>
    </row>
    <row r="70" spans="1:6" ht="12.75">
      <c r="A70" s="124">
        <v>62</v>
      </c>
      <c r="B70" s="125">
        <v>42558</v>
      </c>
      <c r="C70" s="116">
        <v>7212</v>
      </c>
      <c r="D70" s="116" t="s">
        <v>150</v>
      </c>
      <c r="E70" s="139" t="s">
        <v>202</v>
      </c>
      <c r="F70" s="129">
        <v>1240</v>
      </c>
    </row>
    <row r="71" spans="1:6" ht="12.75">
      <c r="A71" s="124">
        <v>63</v>
      </c>
      <c r="B71" s="125">
        <v>42558</v>
      </c>
      <c r="C71" s="116">
        <v>7210</v>
      </c>
      <c r="D71" s="116" t="s">
        <v>138</v>
      </c>
      <c r="E71" s="139" t="s">
        <v>203</v>
      </c>
      <c r="F71" s="129">
        <v>2480</v>
      </c>
    </row>
    <row r="72" spans="1:6" ht="12.75">
      <c r="A72" s="124">
        <v>64</v>
      </c>
      <c r="B72" s="125">
        <v>42558</v>
      </c>
      <c r="C72" s="116">
        <v>7208</v>
      </c>
      <c r="D72" s="116" t="s">
        <v>138</v>
      </c>
      <c r="E72" s="139" t="s">
        <v>204</v>
      </c>
      <c r="F72" s="129">
        <v>2995</v>
      </c>
    </row>
    <row r="73" spans="1:6" ht="12.75">
      <c r="A73" s="124">
        <v>65</v>
      </c>
      <c r="B73" s="125">
        <v>42558</v>
      </c>
      <c r="C73" s="116">
        <v>7206</v>
      </c>
      <c r="D73" s="116" t="s">
        <v>134</v>
      </c>
      <c r="E73" s="139" t="s">
        <v>205</v>
      </c>
      <c r="F73" s="129">
        <v>55</v>
      </c>
    </row>
    <row r="74" spans="1:6" ht="12.75">
      <c r="A74" s="124">
        <v>66</v>
      </c>
      <c r="B74" s="125">
        <v>42558</v>
      </c>
      <c r="C74" s="116">
        <v>7203</v>
      </c>
      <c r="D74" s="116" t="s">
        <v>138</v>
      </c>
      <c r="E74" s="139" t="s">
        <v>206</v>
      </c>
      <c r="F74" s="129">
        <v>111.5</v>
      </c>
    </row>
    <row r="75" spans="1:6" ht="12.75">
      <c r="A75" s="124">
        <v>67</v>
      </c>
      <c r="B75" s="125">
        <v>42558</v>
      </c>
      <c r="C75" s="116">
        <v>7198</v>
      </c>
      <c r="D75" s="116" t="s">
        <v>138</v>
      </c>
      <c r="E75" s="139" t="s">
        <v>207</v>
      </c>
      <c r="F75" s="129">
        <v>6621</v>
      </c>
    </row>
    <row r="76" spans="1:6" ht="12.75">
      <c r="A76" s="124">
        <v>68</v>
      </c>
      <c r="B76" s="132">
        <v>42555</v>
      </c>
      <c r="C76" s="126">
        <v>6625</v>
      </c>
      <c r="D76" s="133" t="s">
        <v>208</v>
      </c>
      <c r="E76" s="140" t="s">
        <v>209</v>
      </c>
      <c r="F76" s="134">
        <v>1000</v>
      </c>
    </row>
    <row r="77" spans="1:6" ht="12.75">
      <c r="A77" s="124">
        <v>69</v>
      </c>
      <c r="B77" s="132">
        <v>42555</v>
      </c>
      <c r="C77" s="126">
        <v>6622</v>
      </c>
      <c r="D77" s="133" t="s">
        <v>208</v>
      </c>
      <c r="E77" s="140" t="s">
        <v>210</v>
      </c>
      <c r="F77" s="134">
        <v>1000</v>
      </c>
    </row>
    <row r="78" spans="1:6" ht="12.75">
      <c r="A78" s="124">
        <v>70</v>
      </c>
      <c r="B78" s="132">
        <v>42555</v>
      </c>
      <c r="C78" s="126">
        <v>6621</v>
      </c>
      <c r="D78" s="133" t="s">
        <v>208</v>
      </c>
      <c r="E78" s="140" t="s">
        <v>211</v>
      </c>
      <c r="F78" s="134">
        <v>1000</v>
      </c>
    </row>
    <row r="79" spans="1:6" ht="12.75">
      <c r="A79" s="124">
        <v>71</v>
      </c>
      <c r="B79" s="132">
        <v>42555</v>
      </c>
      <c r="C79" s="126">
        <v>6623</v>
      </c>
      <c r="D79" s="135" t="s">
        <v>208</v>
      </c>
      <c r="E79" s="140" t="s">
        <v>212</v>
      </c>
      <c r="F79" s="134">
        <v>700</v>
      </c>
    </row>
    <row r="80" spans="1:6" ht="12.75">
      <c r="A80" s="124">
        <v>72</v>
      </c>
      <c r="B80" s="132">
        <v>42555</v>
      </c>
      <c r="C80" s="126">
        <v>6620</v>
      </c>
      <c r="D80" s="135" t="s">
        <v>208</v>
      </c>
      <c r="E80" s="140" t="s">
        <v>211</v>
      </c>
      <c r="F80" s="134">
        <v>1000</v>
      </c>
    </row>
    <row r="81" spans="1:6" ht="12.75">
      <c r="A81" s="124"/>
      <c r="B81" s="125"/>
      <c r="C81" s="116"/>
      <c r="D81" s="136"/>
      <c r="E81" s="141" t="s">
        <v>7</v>
      </c>
      <c r="F81" s="131">
        <f>SUM(F9:F80)</f>
        <v>67123.48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selection activeCell="L12" sqref="L12"/>
    </sheetView>
  </sheetViews>
  <sheetFormatPr defaultColWidth="10.421875" defaultRowHeight="12.75"/>
  <cols>
    <col min="1" max="1" width="9.421875" style="23" customWidth="1"/>
    <col min="2" max="2" width="17.28125" style="23" customWidth="1"/>
    <col min="3" max="3" width="14.7109375" style="23" customWidth="1"/>
    <col min="4" max="4" width="24.7109375" style="23" customWidth="1"/>
    <col min="5" max="5" width="39.421875" style="23" customWidth="1"/>
    <col min="6" max="6" width="15.00390625" style="23" customWidth="1"/>
    <col min="7" max="16384" width="10.421875" style="23" customWidth="1"/>
  </cols>
  <sheetData>
    <row r="1" spans="1:6" ht="12.75">
      <c r="A1" s="24" t="s">
        <v>24</v>
      </c>
      <c r="B1" s="13"/>
      <c r="C1" s="15"/>
      <c r="D1" s="15"/>
      <c r="E1" s="13"/>
      <c r="F1" s="13"/>
    </row>
    <row r="2" spans="2:6" ht="12.75">
      <c r="B2" s="13"/>
      <c r="C2" s="13"/>
      <c r="D2" s="13"/>
      <c r="E2" s="13"/>
      <c r="F2" s="13"/>
    </row>
    <row r="3" spans="1:6" ht="12.75">
      <c r="A3" s="24" t="s">
        <v>25</v>
      </c>
      <c r="B3" s="15"/>
      <c r="C3" s="13"/>
      <c r="D3" s="15"/>
      <c r="E3" s="16"/>
      <c r="F3" s="13"/>
    </row>
    <row r="4" spans="1:6" ht="12.75">
      <c r="A4" s="24" t="s">
        <v>30</v>
      </c>
      <c r="B4" s="15"/>
      <c r="C4" s="13"/>
      <c r="D4" s="15"/>
      <c r="E4" s="13"/>
      <c r="F4" s="15"/>
    </row>
    <row r="5" spans="1:6" ht="12.75">
      <c r="A5" s="13"/>
      <c r="B5" s="15"/>
      <c r="C5" s="13"/>
      <c r="D5" s="13"/>
      <c r="E5" s="13"/>
      <c r="F5" s="13"/>
    </row>
    <row r="6" spans="1:6" ht="12.75">
      <c r="A6" s="13"/>
      <c r="B6" s="17"/>
      <c r="C6" s="56" t="s">
        <v>32</v>
      </c>
      <c r="D6" s="1" t="s">
        <v>86</v>
      </c>
      <c r="E6" s="13"/>
      <c r="F6" s="13"/>
    </row>
    <row r="7" spans="1:6" ht="12.75">
      <c r="A7" s="13"/>
      <c r="B7" s="13"/>
      <c r="C7" s="13"/>
      <c r="D7" s="13"/>
      <c r="E7" s="13"/>
      <c r="F7" s="13"/>
    </row>
    <row r="8" spans="1:6" ht="52.5">
      <c r="A8" s="18" t="s">
        <v>9</v>
      </c>
      <c r="B8" s="19" t="s">
        <v>10</v>
      </c>
      <c r="C8" s="20" t="s">
        <v>11</v>
      </c>
      <c r="D8" s="19" t="s">
        <v>27</v>
      </c>
      <c r="E8" s="21" t="s">
        <v>28</v>
      </c>
      <c r="F8" s="25" t="s">
        <v>29</v>
      </c>
    </row>
    <row r="9" spans="1:6" ht="13.5">
      <c r="A9" s="116">
        <v>1</v>
      </c>
      <c r="B9" s="117">
        <v>42556</v>
      </c>
      <c r="C9" s="118">
        <v>10420</v>
      </c>
      <c r="D9" s="118" t="s">
        <v>134</v>
      </c>
      <c r="E9" s="119" t="s">
        <v>135</v>
      </c>
      <c r="F9" s="120">
        <v>261187</v>
      </c>
    </row>
    <row r="10" spans="1:6" ht="13.5">
      <c r="A10" s="116">
        <v>2</v>
      </c>
      <c r="B10" s="117">
        <v>42556</v>
      </c>
      <c r="C10" s="118">
        <v>6691</v>
      </c>
      <c r="D10" s="118" t="s">
        <v>134</v>
      </c>
      <c r="E10" s="119" t="s">
        <v>136</v>
      </c>
      <c r="F10" s="120">
        <v>18517.24</v>
      </c>
    </row>
    <row r="11" spans="1:6" ht="13.5">
      <c r="A11" s="116">
        <v>3</v>
      </c>
      <c r="B11" s="117">
        <v>42556</v>
      </c>
      <c r="C11" s="118">
        <v>6692</v>
      </c>
      <c r="D11" s="118" t="s">
        <v>134</v>
      </c>
      <c r="E11" s="119" t="s">
        <v>136</v>
      </c>
      <c r="F11" s="120">
        <v>49680.4</v>
      </c>
    </row>
    <row r="12" spans="1:6" ht="13.5">
      <c r="A12" s="116">
        <v>4</v>
      </c>
      <c r="B12" s="117">
        <v>42557</v>
      </c>
      <c r="C12" s="118">
        <v>6699</v>
      </c>
      <c r="D12" s="118" t="s">
        <v>134</v>
      </c>
      <c r="E12" s="119" t="s">
        <v>136</v>
      </c>
      <c r="F12" s="120">
        <v>13547.1</v>
      </c>
    </row>
    <row r="13" spans="1:256" ht="13.5">
      <c r="A13" s="116">
        <v>5</v>
      </c>
      <c r="B13" s="117">
        <v>42557</v>
      </c>
      <c r="C13" s="118">
        <v>6705</v>
      </c>
      <c r="D13" s="118" t="s">
        <v>134</v>
      </c>
      <c r="E13" s="119" t="s">
        <v>136</v>
      </c>
      <c r="F13" s="120">
        <v>7225.12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116">
        <v>6</v>
      </c>
      <c r="B14" s="117">
        <v>42557</v>
      </c>
      <c r="C14" s="118">
        <v>6702</v>
      </c>
      <c r="D14" s="118" t="s">
        <v>134</v>
      </c>
      <c r="E14" s="119" t="s">
        <v>136</v>
      </c>
      <c r="F14" s="120">
        <v>51478.98</v>
      </c>
    </row>
    <row r="15" spans="1:6" ht="13.5">
      <c r="A15" s="116">
        <v>7</v>
      </c>
      <c r="B15" s="117">
        <v>42557</v>
      </c>
      <c r="C15" s="118">
        <v>6709</v>
      </c>
      <c r="D15" s="118" t="s">
        <v>134</v>
      </c>
      <c r="E15" s="119" t="s">
        <v>136</v>
      </c>
      <c r="F15" s="120">
        <v>31158.33</v>
      </c>
    </row>
    <row r="16" spans="1:6" ht="13.5">
      <c r="A16" s="116">
        <v>8</v>
      </c>
      <c r="B16" s="117">
        <v>42557</v>
      </c>
      <c r="C16" s="118">
        <v>6701</v>
      </c>
      <c r="D16" s="118" t="s">
        <v>134</v>
      </c>
      <c r="E16" s="119" t="s">
        <v>136</v>
      </c>
      <c r="F16" s="120">
        <v>10837.68</v>
      </c>
    </row>
    <row r="17" spans="1:6" ht="13.5">
      <c r="A17" s="116">
        <v>9</v>
      </c>
      <c r="B17" s="117">
        <v>42557</v>
      </c>
      <c r="C17" s="118">
        <v>6704</v>
      </c>
      <c r="D17" s="118" t="s">
        <v>134</v>
      </c>
      <c r="E17" s="119" t="s">
        <v>136</v>
      </c>
      <c r="F17" s="120">
        <v>30706.76</v>
      </c>
    </row>
    <row r="18" spans="1:6" ht="13.5">
      <c r="A18" s="116">
        <v>10</v>
      </c>
      <c r="B18" s="117">
        <v>42557</v>
      </c>
      <c r="C18" s="118">
        <v>6706</v>
      </c>
      <c r="D18" s="118" t="s">
        <v>134</v>
      </c>
      <c r="E18" s="119" t="s">
        <v>136</v>
      </c>
      <c r="F18" s="120">
        <v>7225.12</v>
      </c>
    </row>
    <row r="19" spans="1:6" ht="13.5">
      <c r="A19" s="116">
        <v>11</v>
      </c>
      <c r="B19" s="117">
        <v>42557</v>
      </c>
      <c r="C19" s="118">
        <v>6707</v>
      </c>
      <c r="D19" s="118" t="s">
        <v>134</v>
      </c>
      <c r="E19" s="119" t="s">
        <v>136</v>
      </c>
      <c r="F19" s="120">
        <v>61865.09</v>
      </c>
    </row>
    <row r="20" spans="1:6" ht="13.5">
      <c r="A20" s="116">
        <v>12</v>
      </c>
      <c r="B20" s="117">
        <v>42557</v>
      </c>
      <c r="C20" s="118">
        <v>6708</v>
      </c>
      <c r="D20" s="118" t="s">
        <v>134</v>
      </c>
      <c r="E20" s="119" t="s">
        <v>136</v>
      </c>
      <c r="F20" s="120">
        <v>18965.94</v>
      </c>
    </row>
    <row r="21" spans="1:6" ht="13.5">
      <c r="A21" s="116">
        <v>13</v>
      </c>
      <c r="B21" s="117">
        <v>42557</v>
      </c>
      <c r="C21" s="118">
        <v>6703</v>
      </c>
      <c r="D21" s="118" t="s">
        <v>134</v>
      </c>
      <c r="E21" s="119" t="s">
        <v>136</v>
      </c>
      <c r="F21" s="120">
        <v>4876.96</v>
      </c>
    </row>
    <row r="22" spans="1:6" ht="13.5">
      <c r="A22" s="116">
        <v>14</v>
      </c>
      <c r="B22" s="117">
        <v>42557</v>
      </c>
      <c r="C22" s="118">
        <v>10422</v>
      </c>
      <c r="D22" s="118" t="s">
        <v>134</v>
      </c>
      <c r="E22" s="119" t="s">
        <v>137</v>
      </c>
      <c r="F22" s="120">
        <v>2137.8</v>
      </c>
    </row>
    <row r="23" spans="1:6" ht="13.5">
      <c r="A23" s="116">
        <v>15</v>
      </c>
      <c r="B23" s="117">
        <v>42557</v>
      </c>
      <c r="C23" s="118">
        <v>6700</v>
      </c>
      <c r="D23" s="118" t="s">
        <v>138</v>
      </c>
      <c r="E23" s="119" t="s">
        <v>136</v>
      </c>
      <c r="F23" s="120">
        <v>3657.72</v>
      </c>
    </row>
    <row r="24" spans="1:6" ht="13.5">
      <c r="A24" s="116">
        <v>16</v>
      </c>
      <c r="B24" s="117">
        <v>42558</v>
      </c>
      <c r="C24" s="118">
        <v>7214</v>
      </c>
      <c r="D24" s="118" t="s">
        <v>134</v>
      </c>
      <c r="E24" s="119" t="s">
        <v>139</v>
      </c>
      <c r="F24" s="120">
        <v>219475</v>
      </c>
    </row>
    <row r="25" spans="1:6" ht="13.5">
      <c r="A25" s="116">
        <v>17</v>
      </c>
      <c r="B25" s="117">
        <v>42558</v>
      </c>
      <c r="C25" s="118">
        <v>7204</v>
      </c>
      <c r="D25" s="118" t="s">
        <v>134</v>
      </c>
      <c r="E25" s="119" t="s">
        <v>136</v>
      </c>
      <c r="F25" s="120">
        <v>21695.52</v>
      </c>
    </row>
    <row r="26" spans="1:6" ht="13.5">
      <c r="A26" s="116">
        <v>18</v>
      </c>
      <c r="B26" s="117">
        <v>42558</v>
      </c>
      <c r="C26" s="118">
        <v>7205</v>
      </c>
      <c r="D26" s="118" t="s">
        <v>134</v>
      </c>
      <c r="E26" s="119" t="s">
        <v>136</v>
      </c>
      <c r="F26" s="120">
        <v>4881.49</v>
      </c>
    </row>
    <row r="27" spans="1:6" ht="13.5">
      <c r="A27" s="121" t="s">
        <v>7</v>
      </c>
      <c r="B27" s="122"/>
      <c r="C27" s="122"/>
      <c r="D27" s="122"/>
      <c r="E27" s="122"/>
      <c r="F27" s="123">
        <f>SUM(F9:F26)</f>
        <v>819119.2499999999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0"/>
  <sheetViews>
    <sheetView zoomScalePageLayoutView="0" workbookViewId="0" topLeftCell="A1">
      <selection activeCell="D14" sqref="D14"/>
    </sheetView>
  </sheetViews>
  <sheetFormatPr defaultColWidth="10.421875" defaultRowHeight="12.75"/>
  <cols>
    <col min="1" max="1" width="9.421875" style="28" customWidth="1"/>
    <col min="2" max="2" width="17.28125" style="28" customWidth="1"/>
    <col min="3" max="3" width="14.7109375" style="28" customWidth="1"/>
    <col min="4" max="4" width="24.7109375" style="28" customWidth="1"/>
    <col min="5" max="5" width="39.421875" style="28" customWidth="1"/>
    <col min="6" max="6" width="15.00390625" style="28" customWidth="1"/>
    <col min="7" max="16384" width="10.421875" style="28" customWidth="1"/>
  </cols>
  <sheetData>
    <row r="1" spans="1:6" ht="12.75">
      <c r="A1" s="24" t="s">
        <v>24</v>
      </c>
      <c r="B1" s="27"/>
      <c r="C1" s="15"/>
      <c r="D1" s="15"/>
      <c r="E1" s="27"/>
      <c r="F1" s="27"/>
    </row>
    <row r="2" spans="2:6" ht="12.75">
      <c r="B2" s="27"/>
      <c r="C2" s="27"/>
      <c r="D2" s="27"/>
      <c r="E2" s="27"/>
      <c r="F2" s="27"/>
    </row>
    <row r="3" spans="1:6" ht="12.75">
      <c r="A3" s="24" t="s">
        <v>31</v>
      </c>
      <c r="B3" s="15"/>
      <c r="C3" s="27"/>
      <c r="D3" s="15"/>
      <c r="E3" s="29"/>
      <c r="F3" s="27"/>
    </row>
    <row r="4" spans="1:6" ht="12.75">
      <c r="A4" s="144" t="s">
        <v>22</v>
      </c>
      <c r="B4" s="144"/>
      <c r="C4" s="144"/>
      <c r="D4" s="144"/>
      <c r="E4" s="144"/>
      <c r="F4" s="15"/>
    </row>
    <row r="5" spans="1:6" ht="12.75">
      <c r="A5" s="27"/>
      <c r="B5" s="15"/>
      <c r="C5" s="27"/>
      <c r="D5" s="27"/>
      <c r="E5" s="27"/>
      <c r="F5" s="27"/>
    </row>
    <row r="6" spans="1:6" ht="12.75">
      <c r="A6" s="27"/>
      <c r="B6" s="17"/>
      <c r="C6" s="56" t="s">
        <v>32</v>
      </c>
      <c r="D6" s="1" t="s">
        <v>86</v>
      </c>
      <c r="E6" s="27"/>
      <c r="F6" s="27"/>
    </row>
    <row r="7" spans="1:6" ht="13.5" thickBot="1">
      <c r="A7" s="27"/>
      <c r="B7" s="27"/>
      <c r="C7" s="27"/>
      <c r="D7" s="27"/>
      <c r="E7" s="27"/>
      <c r="F7" s="27"/>
    </row>
    <row r="8" spans="1:6" ht="53.25" thickBot="1">
      <c r="A8" s="18" t="s">
        <v>9</v>
      </c>
      <c r="B8" s="19" t="s">
        <v>10</v>
      </c>
      <c r="C8" s="20" t="s">
        <v>11</v>
      </c>
      <c r="D8" s="19" t="s">
        <v>27</v>
      </c>
      <c r="E8" s="21" t="s">
        <v>28</v>
      </c>
      <c r="F8" s="25" t="s">
        <v>29</v>
      </c>
    </row>
    <row r="9" spans="1:6" ht="27" thickBot="1">
      <c r="A9" s="26">
        <v>1</v>
      </c>
      <c r="B9" s="45">
        <v>42558</v>
      </c>
      <c r="C9" s="82" t="s">
        <v>79</v>
      </c>
      <c r="D9" s="83" t="s">
        <v>76</v>
      </c>
      <c r="E9" s="84" t="s">
        <v>77</v>
      </c>
      <c r="F9" s="85">
        <v>1035840</v>
      </c>
    </row>
    <row r="10" spans="1:256" ht="13.5" thickBot="1">
      <c r="A10" s="30" t="s">
        <v>7</v>
      </c>
      <c r="B10" s="31"/>
      <c r="C10" s="32"/>
      <c r="D10" s="31"/>
      <c r="E10" s="32"/>
      <c r="F10" s="33">
        <f>SUM(F9:F9)</f>
        <v>1035840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</row>
  </sheetData>
  <sheetProtection selectLockedCells="1" selectUnlockedCells="1"/>
  <mergeCells count="1">
    <mergeCell ref="A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18" sqref="C18"/>
    </sheetView>
  </sheetViews>
  <sheetFormatPr defaultColWidth="10.421875" defaultRowHeight="12.75"/>
  <cols>
    <col min="1" max="1" width="15.57421875" style="28" customWidth="1"/>
    <col min="2" max="2" width="17.28125" style="28" customWidth="1"/>
    <col min="3" max="3" width="26.421875" style="28" customWidth="1"/>
    <col min="4" max="4" width="24.7109375" style="28" customWidth="1"/>
    <col min="5" max="5" width="39.421875" style="28" customWidth="1"/>
    <col min="6" max="16384" width="10.421875" style="28" customWidth="1"/>
  </cols>
  <sheetData>
    <row r="1" spans="1:5" ht="12.75">
      <c r="A1" s="24" t="s">
        <v>24</v>
      </c>
      <c r="B1" s="27"/>
      <c r="C1" s="15"/>
      <c r="D1" s="15"/>
      <c r="E1" s="27"/>
    </row>
    <row r="2" spans="2:5" ht="12.75">
      <c r="B2" s="27"/>
      <c r="C2" s="27"/>
      <c r="D2" s="27"/>
      <c r="E2" s="27"/>
    </row>
    <row r="3" spans="1:5" ht="12.75">
      <c r="A3" s="24" t="s">
        <v>31</v>
      </c>
      <c r="B3" s="15"/>
      <c r="C3" s="27"/>
      <c r="D3" s="15"/>
      <c r="E3" s="29"/>
    </row>
    <row r="4" spans="1:5" ht="12.75">
      <c r="A4" s="144" t="s">
        <v>22</v>
      </c>
      <c r="B4" s="144"/>
      <c r="C4" s="144"/>
      <c r="D4" s="144"/>
      <c r="E4" s="144"/>
    </row>
    <row r="5" spans="1:5" ht="12.75">
      <c r="A5" s="27"/>
      <c r="B5" s="15"/>
      <c r="C5" s="27"/>
      <c r="D5" s="27"/>
      <c r="E5" s="27"/>
    </row>
    <row r="6" spans="1:5" ht="12.75">
      <c r="A6" s="27"/>
      <c r="B6" s="17"/>
      <c r="C6" s="56" t="s">
        <v>32</v>
      </c>
      <c r="D6" s="1" t="s">
        <v>86</v>
      </c>
      <c r="E6" s="27"/>
    </row>
    <row r="7" spans="1:5" ht="13.5" thickBot="1">
      <c r="A7" s="27"/>
      <c r="B7" s="27"/>
      <c r="C7" s="27"/>
      <c r="D7" s="27"/>
      <c r="E7" s="27"/>
    </row>
    <row r="8" spans="1:5" ht="12.75">
      <c r="A8" s="145" t="s">
        <v>16</v>
      </c>
      <c r="B8" s="146" t="s">
        <v>17</v>
      </c>
      <c r="C8" s="146" t="s">
        <v>18</v>
      </c>
      <c r="D8" s="146" t="s">
        <v>78</v>
      </c>
      <c r="E8" s="147" t="s">
        <v>19</v>
      </c>
    </row>
    <row r="9" spans="1:5" ht="52.5">
      <c r="A9" s="148">
        <v>42558</v>
      </c>
      <c r="B9" s="82" t="s">
        <v>75</v>
      </c>
      <c r="C9" s="83" t="s">
        <v>76</v>
      </c>
      <c r="D9" s="84" t="s">
        <v>77</v>
      </c>
      <c r="E9" s="149">
        <v>601642</v>
      </c>
    </row>
    <row r="10" spans="1:5" ht="12.75">
      <c r="A10" s="150"/>
      <c r="B10" s="86"/>
      <c r="C10" s="83"/>
      <c r="D10" s="84"/>
      <c r="E10" s="151"/>
    </row>
    <row r="11" spans="1:5" ht="13.5" thickBot="1">
      <c r="A11" s="152" t="s">
        <v>20</v>
      </c>
      <c r="B11" s="153"/>
      <c r="C11" s="153"/>
      <c r="D11" s="153"/>
      <c r="E11" s="154">
        <v>601642</v>
      </c>
    </row>
  </sheetData>
  <sheetProtection selectLockedCells="1" selectUnlockedCells="1"/>
  <mergeCells count="1">
    <mergeCell ref="A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2016-07-12T12:17:33Z</cp:lastPrinted>
  <dcterms:created xsi:type="dcterms:W3CDTF">2016-01-19T13:06:09Z</dcterms:created>
  <dcterms:modified xsi:type="dcterms:W3CDTF">2016-07-12T12:17:39Z</dcterms:modified>
  <cp:category/>
  <cp:version/>
  <cp:contentType/>
  <cp:contentStatus/>
</cp:coreProperties>
</file>