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3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" sheetId="6" r:id="rId6"/>
  </sheets>
  <definedNames>
    <definedName name="_xlnm.Print_Area" localSheetId="0">'personal'!$C$1:$G$55</definedName>
    <definedName name="Excel_BuiltIn_Print_Area" localSheetId="0">'personal'!$C$1:$J$17</definedName>
  </definedNames>
  <calcPr fullCalcOnLoad="1"/>
</workbook>
</file>

<file path=xl/sharedStrings.xml><?xml version="1.0" encoding="utf-8"?>
<sst xmlns="http://schemas.openxmlformats.org/spreadsheetml/2006/main" count="406" uniqueCount="223">
  <si>
    <t>MINISTERUL  FINANTELOR  PUBLICE</t>
  </si>
  <si>
    <t xml:space="preserve">CAP 51 01 "AUTORITATI PUBLICE SI ACTIUNI EXTERNE" </t>
  </si>
  <si>
    <t>TITL. 10 "CHELTUIELI DE PERSONAL"</t>
  </si>
  <si>
    <t>perioada:</t>
  </si>
  <si>
    <t xml:space="preserve"> 10.11 – 14.11.2014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</si>
  <si>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</si>
  <si>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</si>
  <si>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</si>
  <si>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</si>
  <si>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</si>
  <si>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</si>
  <si>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</si>
  <si>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noiemb</t>
  </si>
  <si>
    <t>alim numerar sal luna octomb, pl impoz, contrib</t>
  </si>
  <si>
    <t>Retur concediu odihna necuvenit prima vacanța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</si>
  <si>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</si>
  <si>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</si>
  <si>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</si>
  <si>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</si>
  <si>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</si>
  <si>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</si>
  <si>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</si>
  <si>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</si>
  <si>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</si>
  <si>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</si>
  <si>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</si>
  <si>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</si>
  <si>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 depl</t>
  </si>
  <si>
    <t>Total 10.01.13</t>
  </si>
  <si>
    <t>Subtotal 10.01.30</t>
  </si>
  <si>
    <t>10.01.30</t>
  </si>
  <si>
    <t>alim numerar sal luna octomb</t>
  </si>
  <si>
    <t xml:space="preserve">alim numerar 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</si>
  <si>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</si>
  <si>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</si>
  <si>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</si>
  <si>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</si>
  <si>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</si>
  <si>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</si>
  <si>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</si>
  <si>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</si>
  <si>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</si>
  <si>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</si>
  <si>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</si>
  <si>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</si>
  <si>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</si>
  <si>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</si>
  <si>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</si>
  <si>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</si>
  <si>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</si>
  <si>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</si>
  <si>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</si>
  <si>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</si>
  <si>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</si>
  <si>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</si>
  <si>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</si>
  <si>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10,11,2014</t>
  </si>
  <si>
    <t xml:space="preserve">apa nova </t>
  </si>
  <si>
    <t>tmau</t>
  </si>
  <si>
    <t xml:space="preserve">bug stat </t>
  </si>
  <si>
    <t>fd handicap</t>
  </si>
  <si>
    <t>apa rece</t>
  </si>
  <si>
    <t>11,11,2014</t>
  </si>
  <si>
    <t xml:space="preserve">Rolf Card Ind </t>
  </si>
  <si>
    <t>cartele proximitate</t>
  </si>
  <si>
    <t>service sistem control acces</t>
  </si>
  <si>
    <t xml:space="preserve">Internațional Consulting Alliance </t>
  </si>
  <si>
    <t>servicii traduceri</t>
  </si>
  <si>
    <t xml:space="preserve">RA Rasirom </t>
  </si>
  <si>
    <t>reparații sistem acces bariere</t>
  </si>
  <si>
    <t xml:space="preserve">Gilmar  </t>
  </si>
  <si>
    <t>reparații climatizoare</t>
  </si>
  <si>
    <t xml:space="preserve">Eximtur </t>
  </si>
  <si>
    <t>bilete avion</t>
  </si>
  <si>
    <t xml:space="preserve">M Of </t>
  </si>
  <si>
    <t>abonament electronic</t>
  </si>
  <si>
    <t xml:space="preserve">Mediapress Avertising </t>
  </si>
  <si>
    <t>anunț concurs</t>
  </si>
  <si>
    <t>Compania de Informatica Neamt</t>
  </si>
  <si>
    <t>abonament lex</t>
  </si>
  <si>
    <t>publicari ordine</t>
  </si>
  <si>
    <t>12,11,2014</t>
  </si>
  <si>
    <t>BNR</t>
  </si>
  <si>
    <t>comision instruire și atestare</t>
  </si>
  <si>
    <t>MMSC</t>
  </si>
  <si>
    <t>salubritate</t>
  </si>
  <si>
    <t>Business Information Systems</t>
  </si>
  <si>
    <t>servicii swift</t>
  </si>
  <si>
    <t>servicii ascensoare</t>
  </si>
  <si>
    <t>energie electrică</t>
  </si>
  <si>
    <t>energie termica</t>
  </si>
  <si>
    <t>13,11,2014</t>
  </si>
  <si>
    <t>Dacoserv</t>
  </si>
  <si>
    <t>servicii auto</t>
  </si>
  <si>
    <t>Transfond</t>
  </si>
  <si>
    <t>14,11,2014</t>
  </si>
  <si>
    <t>CNCIR</t>
  </si>
  <si>
    <t>inspectie tehnica ascensoare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</si>
  <si>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</si>
  <si>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</si>
  <si>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</si>
  <si>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</si>
  <si>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</si>
  <si>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</si>
  <si>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</si>
  <si>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</si>
  <si>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</si>
  <si>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CEC 371824</t>
  </si>
  <si>
    <t>Alimentare cont deplasare interna  – SMIS 39980 – 56.02.01</t>
  </si>
  <si>
    <t>MFP</t>
  </si>
  <si>
    <t>Alimentare cont deplasare interna  – SMIS 39980 – 56.02.02</t>
  </si>
  <si>
    <t>Alimentare cont deplasare interna  – SMIS 39980 – 56.02.03</t>
  </si>
  <si>
    <t>CEC 371825</t>
  </si>
  <si>
    <t>OP 7456</t>
  </si>
  <si>
    <t>Alimentare cont deplasare externa  – Proiect Elvețian 1065 – 56.25.02</t>
  </si>
  <si>
    <t>OP 7443</t>
  </si>
  <si>
    <t>Achiziție scaune ergonomice – SMIS 1112 – 56.19.01</t>
  </si>
  <si>
    <t>Emob Design RO</t>
  </si>
  <si>
    <t>OP 7444</t>
  </si>
  <si>
    <t>Achiziție scaune ergonomice – SMIS 1112 – 56.19.02</t>
  </si>
  <si>
    <t>OP 7445</t>
  </si>
  <si>
    <t>Achiziție scaune ergonomice – SMIS 1112 – 56.19.03</t>
  </si>
  <si>
    <t>OP 6660</t>
  </si>
  <si>
    <t>Achiziție materiale consumabile  - SMIS 1112 – 56.19.01</t>
  </si>
  <si>
    <t>Evident Group</t>
  </si>
  <si>
    <t>OP 6661</t>
  </si>
  <si>
    <t>Achiziție materiale consumabile  - SMIS 1112 – 56.19.02</t>
  </si>
  <si>
    <t>OP 6662</t>
  </si>
  <si>
    <t>Achiziție materiale consumabile  - SMIS 1112 – 56.19.03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</si>
  <si>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</si>
  <si>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</si>
  <si>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</si>
  <si>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</si>
  <si>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</si>
  <si>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</si>
  <si>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</si>
  <si>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BUGET DE STAT</t>
  </si>
  <si>
    <t>cheltuieli judiciare dosar 12052/225/2013</t>
  </si>
  <si>
    <t>PERSOANA FIZICA</t>
  </si>
  <si>
    <t>cheltuieli judecată dosar 8650/102/2011</t>
  </si>
  <si>
    <t>cheltuieli judecată dosar 1609/59/2011</t>
  </si>
  <si>
    <t>cheltuieli judecată dosar 5853/108/2011</t>
  </si>
  <si>
    <t>cheltuieli judiciare dosar 4340/236/2014</t>
  </si>
  <si>
    <t>cheltuieli judiciare dosar 126/119/2012</t>
  </si>
  <si>
    <t>cheltuieli judiciare dosar 467/II/2/2014</t>
  </si>
  <si>
    <t>cheltuieli judecată dosar 11696/86/2012</t>
  </si>
  <si>
    <t>cheltuieli judecată dosar 123/242/2013</t>
  </si>
  <si>
    <t>cheltuieli judecată dosar 10166/117/2012</t>
  </si>
  <si>
    <t>cheltuieli judecată dosar 1785/306/2013</t>
  </si>
  <si>
    <t>cheltuieli judecată dosar 7503/97/2011</t>
  </si>
  <si>
    <t>cheltuieli judiciare dosar 345/II/2/2014</t>
  </si>
  <si>
    <t>cheltuieli judecată/onorariu curator dosar 552/1285/2013</t>
  </si>
  <si>
    <t>cheltuieli judecată dosar 4207/243/2013</t>
  </si>
  <si>
    <t>BIROU EXPERTIZE</t>
  </si>
  <si>
    <t>onorariu expertiză dosar 9227/4/2013</t>
  </si>
  <si>
    <t>onorariu expertiză dosar 20635/215/2008</t>
  </si>
  <si>
    <t>cheltuieli judiciare dosar 2775/315/2014</t>
  </si>
  <si>
    <t>cheltuieli judecată dosar 822/59/2013</t>
  </si>
  <si>
    <t>cheltuieli judiciare dosar 1096/119/2014</t>
  </si>
  <si>
    <t>cheltuieli judiciare dosar 51/104/2014</t>
  </si>
  <si>
    <t>cheltuieli judiciare dosar 2603/104/2014</t>
  </si>
  <si>
    <t>cheltuieli judiciare dosar 1338/119/2013</t>
  </si>
  <si>
    <t>cheltuieli judecată dosar 1338/85/2011</t>
  </si>
  <si>
    <t>cheltuieli judiciare dosar 322/62/2014</t>
  </si>
  <si>
    <t>cheltuieli judiciare dosar 15680/306/2010</t>
  </si>
  <si>
    <t>cheltuieli judecată dosar 396/102/2010</t>
  </si>
  <si>
    <t>onorariu expertiză dosar 6771/120/2013</t>
  </si>
  <si>
    <t>cheltuieli judiciare dosar 1517/110/2014</t>
  </si>
  <si>
    <t>cheltuieli judiciare dosar 2457/40/2013</t>
  </si>
  <si>
    <t>cheltuieli judiciare dosar 845/217/2014</t>
  </si>
  <si>
    <t>cheltuieli judiciare dosar 430/104/2014</t>
  </si>
  <si>
    <t>cheltuieli judiciare dosar 2351/104/2014</t>
  </si>
  <si>
    <t>cheltuieli judiciare dosar 3313/101/2014</t>
  </si>
  <si>
    <t>cheltuieli judiciare dosar 547/119/2011</t>
  </si>
  <si>
    <t>cheltuieli judecată dosar 3483/182/2010</t>
  </si>
  <si>
    <t>PERSOANA JURIDICA</t>
  </si>
  <si>
    <t>cheltuieli judecată dosar 5448/111/CA/2010</t>
  </si>
  <si>
    <t>cheltuieli executare dosar 7668/327/2009 DE 14/2013</t>
  </si>
  <si>
    <t>cheltuieli judecată dosar 6521/111/2011</t>
  </si>
  <si>
    <t>cheltuieli judecată dosar 4382/83/2013</t>
  </si>
  <si>
    <t>cheltuieli judecată dosar 150/182/2013</t>
  </si>
  <si>
    <t>cheltuieli judecată dosar 2327/320/2013</t>
  </si>
  <si>
    <t>cheltuieli judiciare dosar 4966/324/2013</t>
  </si>
  <si>
    <t>cheltuieli judiciare dosar 2577/740/2014</t>
  </si>
  <si>
    <t>cheltuieli judecată dosar 29572/299/2013</t>
  </si>
  <si>
    <t>cheltuieli judecată dosar 2640/30/2012</t>
  </si>
  <si>
    <t>cheltuieli judecată dosar 2033/88/2009</t>
  </si>
  <si>
    <t>cheltuieli judecată dosar 5649/111/2011</t>
  </si>
  <si>
    <t>cheltuieli judiciare dosar 2312/103/2014</t>
  </si>
  <si>
    <t>cheltuieli judiciare dosar 6333/190/2013</t>
  </si>
  <si>
    <t>cheltuieli judiciare dosar 7767/108/2013</t>
  </si>
  <si>
    <t>onorariu expertiză dosar 2495/305/2014</t>
  </si>
  <si>
    <t>cheltuieli judecată dosar 11140/105/2011</t>
  </si>
  <si>
    <t>cheltuieli judecată dosar 401/315/2013</t>
  </si>
  <si>
    <t>cheltuieli judecată dosar 3460/40/2013</t>
  </si>
  <si>
    <t>cheltuieli judecată dosar 998/336/2013</t>
  </si>
  <si>
    <t>cheltuieli fotocopiere dosar 15985/301/2014 DE77/2014</t>
  </si>
  <si>
    <t>cheltuieli judecată/executare dosar 4369/212/2012 DE299/2013</t>
  </si>
  <si>
    <t>cheltuieli judecată dosar 22415/193/2013</t>
  </si>
  <si>
    <t>cheltuieli judecată dosar 4897/90/2011</t>
  </si>
  <si>
    <t>cheltuieli judecată dosar 529/315/2013</t>
  </si>
  <si>
    <t>cheltuieli judecată dosar 207/315/2013</t>
  </si>
  <si>
    <t>cheltuieli judecată dosar 530/315/2013</t>
  </si>
  <si>
    <t>cheltuieli judecată dosar 208/315/2013</t>
  </si>
  <si>
    <t>TOTAL</t>
  </si>
  <si>
    <t>TITLUL 59 "ALTE CHELTUIELI"</t>
  </si>
  <si>
    <t>dosar executare 413/2014</t>
  </si>
  <si>
    <t>despagubire dosar 2385/93/2012</t>
  </si>
  <si>
    <t>despagubire dosar 11764/111/2010</t>
  </si>
  <si>
    <t>dosar executare 1124/2014</t>
  </si>
  <si>
    <t>despagubire dosar 5649/111/2011</t>
  </si>
  <si>
    <t>despagubire dosar 2033/88/2009</t>
  </si>
  <si>
    <t>despagubire dosar 7696/111/2010</t>
  </si>
  <si>
    <t>dosar executare 111/2014</t>
  </si>
  <si>
    <t>dosar executare 14/2014</t>
  </si>
  <si>
    <t>dosar executare 141/2014</t>
  </si>
  <si>
    <t>dosar executare 119/2014</t>
  </si>
  <si>
    <t>CAPITOLUL 87.01 "ALTE ACŢIUNI ECONOMICE"</t>
  </si>
  <si>
    <t>TITLUL 56.37 "PROIECTE CU FINANŢARE DIN FEN POSTADERARE"</t>
  </si>
  <si>
    <t>Suma</t>
  </si>
  <si>
    <t>OP 7446</t>
  </si>
  <si>
    <t xml:space="preserve">Alimentare cont proiecte octombrie </t>
  </si>
  <si>
    <t>FRDS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</si>
</sst>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#,###.00"/>
    <numFmt numFmtId="169" formatCode="DD/MM/YYYY"/>
    <numFmt numFmtId="170" formatCode="#,##0"/>
    <numFmt numFmtId="171" formatCode="@"/>
    <numFmt numFmtId="172" formatCode="0.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35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4" fontId="19" fillId="0" borderId="0" xfId="58" applyFont="1" applyBorder="1" applyAlignment="1">
      <alignment horizontal="left" wrapText="1"/>
      <protection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169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8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8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8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6" xfId="0" applyFont="1" applyBorder="1" applyAlignment="1">
      <alignment/>
    </xf>
    <xf numFmtId="168" fontId="0" fillId="0" borderId="16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164" fontId="19" fillId="0" borderId="17" xfId="0" applyFont="1" applyBorder="1" applyAlignment="1">
      <alignment horizontal="center" vertical="center"/>
    </xf>
    <xf numFmtId="164" fontId="19" fillId="0" borderId="17" xfId="0" applyFont="1" applyBorder="1" applyAlignment="1">
      <alignment horizontal="center" vertical="center" wrapText="1"/>
    </xf>
    <xf numFmtId="164" fontId="19" fillId="0" borderId="18" xfId="0" applyFont="1" applyBorder="1" applyAlignment="1">
      <alignment horizontal="center" vertical="center"/>
    </xf>
    <xf numFmtId="164" fontId="0" fillId="0" borderId="19" xfId="0" applyBorder="1" applyAlignment="1">
      <alignment/>
    </xf>
    <xf numFmtId="169" fontId="0" fillId="0" borderId="20" xfId="0" applyNumberFormat="1" applyFont="1" applyBorder="1" applyAlignment="1">
      <alignment/>
    </xf>
    <xf numFmtId="164" fontId="0" fillId="0" borderId="16" xfId="0" applyFill="1" applyBorder="1" applyAlignment="1">
      <alignment/>
    </xf>
    <xf numFmtId="165" fontId="0" fillId="0" borderId="21" xfId="15" applyFont="1" applyFill="1" applyBorder="1" applyAlignment="1" applyProtection="1">
      <alignment/>
      <protection/>
    </xf>
    <xf numFmtId="164" fontId="0" fillId="0" borderId="22" xfId="0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2" xfId="0" applyFill="1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24" xfId="0" applyFill="1" applyBorder="1" applyAlignment="1">
      <alignment/>
    </xf>
    <xf numFmtId="165" fontId="0" fillId="0" borderId="25" xfId="15" applyFont="1" applyFill="1" applyBorder="1" applyAlignment="1" applyProtection="1">
      <alignment/>
      <protection/>
    </xf>
    <xf numFmtId="164" fontId="0" fillId="0" borderId="26" xfId="0" applyFont="1" applyBorder="1" applyAlignment="1">
      <alignment/>
    </xf>
    <xf numFmtId="164" fontId="0" fillId="0" borderId="27" xfId="0" applyFill="1" applyBorder="1" applyAlignment="1">
      <alignment/>
    </xf>
    <xf numFmtId="164" fontId="0" fillId="0" borderId="28" xfId="0" applyFill="1" applyBorder="1" applyAlignment="1">
      <alignment/>
    </xf>
    <xf numFmtId="169" fontId="0" fillId="0" borderId="29" xfId="0" applyNumberFormat="1" applyBorder="1" applyAlignment="1">
      <alignment/>
    </xf>
    <xf numFmtId="164" fontId="0" fillId="0" borderId="29" xfId="0" applyFill="1" applyBorder="1" applyAlignment="1">
      <alignment/>
    </xf>
    <xf numFmtId="164" fontId="0" fillId="0" borderId="29" xfId="0" applyBorder="1" applyAlignment="1">
      <alignment/>
    </xf>
    <xf numFmtId="164" fontId="19" fillId="0" borderId="29" xfId="0" applyFont="1" applyBorder="1" applyAlignment="1">
      <alignment horizontal="right"/>
    </xf>
    <xf numFmtId="165" fontId="19" fillId="0" borderId="30" xfId="15" applyFont="1" applyFill="1" applyBorder="1" applyAlignment="1" applyProtection="1">
      <alignment/>
      <protection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left"/>
      <protection/>
    </xf>
    <xf numFmtId="164" fontId="21" fillId="0" borderId="0" xfId="58" applyFont="1" applyAlignment="1">
      <alignment horizontal="center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1" fillId="0" borderId="31" xfId="58" applyFont="1" applyBorder="1" applyAlignment="1">
      <alignment horizontal="center"/>
      <protection/>
    </xf>
    <xf numFmtId="164" fontId="21" fillId="0" borderId="32" xfId="58" applyFont="1" applyBorder="1" applyAlignment="1">
      <alignment horizontal="center"/>
      <protection/>
    </xf>
    <xf numFmtId="164" fontId="21" fillId="0" borderId="33" xfId="58" applyFont="1" applyBorder="1" applyAlignment="1">
      <alignment horizontal="center" wrapText="1"/>
      <protection/>
    </xf>
    <xf numFmtId="164" fontId="21" fillId="0" borderId="34" xfId="58" applyFont="1" applyBorder="1" applyAlignment="1">
      <alignment horizontal="center"/>
      <protection/>
    </xf>
    <xf numFmtId="169" fontId="20" fillId="0" borderId="27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 vertical="center" wrapText="1"/>
    </xf>
    <xf numFmtId="164" fontId="20" fillId="0" borderId="10" xfId="0" applyFont="1" applyBorder="1" applyAlignment="1">
      <alignment horizontal="center" wrapText="1"/>
    </xf>
    <xf numFmtId="166" fontId="20" fillId="0" borderId="23" xfId="0" applyNumberFormat="1" applyFont="1" applyBorder="1" applyAlignment="1">
      <alignment/>
    </xf>
    <xf numFmtId="164" fontId="20" fillId="0" borderId="0" xfId="0" applyFont="1" applyAlignment="1">
      <alignment/>
    </xf>
    <xf numFmtId="166" fontId="20" fillId="0" borderId="0" xfId="0" applyNumberFormat="1" applyFont="1" applyAlignment="1">
      <alignment/>
    </xf>
    <xf numFmtId="164" fontId="20" fillId="0" borderId="13" xfId="0" applyFont="1" applyBorder="1" applyAlignment="1">
      <alignment horizontal="center" wrapText="1"/>
    </xf>
    <xf numFmtId="164" fontId="20" fillId="0" borderId="13" xfId="0" applyFont="1" applyBorder="1" applyAlignment="1">
      <alignment horizontal="center"/>
    </xf>
    <xf numFmtId="164" fontId="23" fillId="0" borderId="35" xfId="0" applyFont="1" applyBorder="1" applyAlignment="1">
      <alignment horizontal="center"/>
    </xf>
    <xf numFmtId="169" fontId="20" fillId="0" borderId="36" xfId="0" applyNumberFormat="1" applyFont="1" applyBorder="1" applyAlignment="1">
      <alignment horizontal="center"/>
    </xf>
    <xf numFmtId="166" fontId="20" fillId="0" borderId="10" xfId="0" applyNumberFormat="1" applyFont="1" applyBorder="1" applyAlignment="1">
      <alignment/>
    </xf>
    <xf numFmtId="164" fontId="20" fillId="0" borderId="10" xfId="0" applyFont="1" applyBorder="1" applyAlignment="1">
      <alignment horizontal="left" wrapText="1"/>
    </xf>
    <xf numFmtId="164" fontId="21" fillId="0" borderId="28" xfId="58" applyFont="1" applyBorder="1" applyAlignment="1">
      <alignment horizontal="center"/>
      <protection/>
    </xf>
    <xf numFmtId="164" fontId="21" fillId="0" borderId="11" xfId="58" applyFont="1" applyBorder="1" applyAlignment="1">
      <alignment horizontal="center"/>
      <protection/>
    </xf>
    <xf numFmtId="164" fontId="21" fillId="0" borderId="11" xfId="58" applyFont="1" applyBorder="1">
      <alignment/>
      <protection/>
    </xf>
    <xf numFmtId="166" fontId="21" fillId="0" borderId="37" xfId="58" applyNumberFormat="1" applyFont="1" applyBorder="1">
      <alignment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19" fillId="0" borderId="0" xfId="60" applyFont="1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1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38" xfId="63" applyFont="1" applyBorder="1" applyAlignment="1">
      <alignment horizontal="center" vertical="center"/>
      <protection/>
    </xf>
    <xf numFmtId="164" fontId="19" fillId="0" borderId="38" xfId="63" applyFont="1" applyBorder="1" applyAlignment="1">
      <alignment horizontal="center" vertical="center" wrapText="1"/>
      <protection/>
    </xf>
    <xf numFmtId="164" fontId="19" fillId="0" borderId="38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9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35" xfId="0" applyFont="1" applyBorder="1" applyAlignment="1">
      <alignment/>
    </xf>
    <xf numFmtId="172" fontId="0" fillId="0" borderId="35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0" fillId="0" borderId="39" xfId="63" applyFont="1" applyBorder="1" applyAlignment="1">
      <alignment horizontal="center" vertical="center" wrapText="1"/>
      <protection/>
    </xf>
    <xf numFmtId="164" fontId="0" fillId="0" borderId="39" xfId="63" applyFont="1" applyBorder="1" applyAlignment="1">
      <alignment horizontal="center" vertical="center"/>
      <protection/>
    </xf>
    <xf numFmtId="164" fontId="0" fillId="0" borderId="39" xfId="63" applyFont="1" applyBorder="1" applyAlignment="1">
      <alignment horizontal="left" vertical="center"/>
      <protection/>
    </xf>
    <xf numFmtId="166" fontId="0" fillId="0" borderId="39" xfId="60" applyNumberFormat="1" applyFont="1" applyBorder="1" applyAlignment="1">
      <alignment horizontal="right" vertical="center"/>
      <protection/>
    </xf>
    <xf numFmtId="169" fontId="0" fillId="0" borderId="39" xfId="63" applyNumberFormat="1" applyFont="1" applyBorder="1" applyAlignment="1">
      <alignment horizontal="center" vertical="center"/>
      <protection/>
    </xf>
    <xf numFmtId="164" fontId="24" fillId="0" borderId="10" xfId="63" applyFont="1" applyBorder="1" applyAlignment="1">
      <alignment horizontal="center" vertical="center"/>
      <protection/>
    </xf>
    <xf numFmtId="164" fontId="19" fillId="0" borderId="40" xfId="63" applyFont="1" applyBorder="1" applyAlignment="1">
      <alignment horizontal="center" vertical="center" wrapText="1"/>
      <protection/>
    </xf>
    <xf numFmtId="164" fontId="19" fillId="0" borderId="40" xfId="63" applyFont="1" applyBorder="1" applyAlignment="1">
      <alignment horizontal="center" vertical="center"/>
      <protection/>
    </xf>
    <xf numFmtId="164" fontId="19" fillId="0" borderId="40" xfId="63" applyFont="1" applyBorder="1" applyAlignment="1">
      <alignment horizontal="left" vertical="center"/>
      <protection/>
    </xf>
    <xf numFmtId="166" fontId="24" fillId="0" borderId="40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24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4" fillId="0" borderId="10" xfId="62" applyNumberFormat="1" applyFont="1" applyBorder="1" applyAlignment="1">
      <alignment horizontal="right"/>
      <protection/>
    </xf>
    <xf numFmtId="164" fontId="14" fillId="0" borderId="0" xfId="58">
      <alignment/>
      <protection/>
    </xf>
    <xf numFmtId="164" fontId="22" fillId="0" borderId="0" xfId="58" applyFont="1" applyFill="1" applyBorder="1" applyAlignment="1">
      <alignment horizontal="left"/>
      <protection/>
    </xf>
    <xf numFmtId="171" fontId="22" fillId="0" borderId="0" xfId="58" applyNumberFormat="1" applyFont="1" applyFill="1" applyBorder="1" applyAlignment="1">
      <alignment horizontal="left"/>
      <protection/>
    </xf>
    <xf numFmtId="171" fontId="22" fillId="0" borderId="0" xfId="58" applyNumberFormat="1" applyFont="1" applyFill="1" applyBorder="1" applyAlignment="1">
      <alignment horizontal="center"/>
      <protection/>
    </xf>
    <xf numFmtId="164" fontId="21" fillId="0" borderId="19" xfId="58" applyFont="1" applyBorder="1" applyAlignment="1">
      <alignment horizontal="center"/>
      <protection/>
    </xf>
    <xf numFmtId="164" fontId="21" fillId="0" borderId="16" xfId="58" applyFont="1" applyBorder="1" applyAlignment="1">
      <alignment horizontal="center"/>
      <protection/>
    </xf>
    <xf numFmtId="164" fontId="21" fillId="0" borderId="41" xfId="58" applyFont="1" applyBorder="1" applyAlignment="1">
      <alignment horizontal="center"/>
      <protection/>
    </xf>
    <xf numFmtId="169" fontId="20" fillId="0" borderId="27" xfId="0" applyNumberFormat="1" applyFont="1" applyBorder="1" applyAlignment="1">
      <alignment horizontal="left"/>
    </xf>
    <xf numFmtId="169" fontId="20" fillId="0" borderId="10" xfId="0" applyNumberFormat="1" applyFont="1" applyBorder="1" applyAlignment="1">
      <alignment horizontal="center"/>
    </xf>
    <xf numFmtId="164" fontId="20" fillId="0" borderId="10" xfId="58" applyFont="1" applyBorder="1" applyAlignment="1">
      <alignment horizontal="center" wrapText="1"/>
      <protection/>
    </xf>
    <xf numFmtId="166" fontId="20" fillId="0" borderId="23" xfId="58" applyNumberFormat="1" applyFont="1" applyBorder="1" applyAlignment="1">
      <alignment horizontal="right"/>
      <protection/>
    </xf>
    <xf numFmtId="169" fontId="20" fillId="0" borderId="42" xfId="0" applyNumberFormat="1" applyFont="1" applyBorder="1" applyAlignment="1">
      <alignment horizontal="left"/>
    </xf>
    <xf numFmtId="164" fontId="20" fillId="0" borderId="13" xfId="0" applyFont="1" applyBorder="1" applyAlignment="1">
      <alignment horizontal="left"/>
    </xf>
    <xf numFmtId="164" fontId="20" fillId="0" borderId="10" xfId="58" applyFont="1" applyBorder="1" applyAlignment="1">
      <alignment horizontal="left"/>
      <protection/>
    </xf>
    <xf numFmtId="166" fontId="20" fillId="0" borderId="25" xfId="58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56"/>
  <sheetViews>
    <sheetView workbookViewId="0" topLeftCell="C1">
      <selection activeCell="I9" sqref="I9"/>
    </sheetView>
  </sheetViews>
  <sheetFormatPr defaultColWidth="9.140625" defaultRowHeight="12.75"/>
  <cols>
    <col min="1" max="2" width="0" style="0" hidden="1" customWidth="1"/>
    <col min="3" max="3" width="19.28125" style="0" customWidth="1"/>
    <col min="4" max="4" width="8.28125" style="0" customWidth="1"/>
    <col min="5" max="5" width="7.00390625" style="0" customWidth="1"/>
    <col min="6" max="6" width="15.7109375" style="0" customWidth="1"/>
    <col min="7" max="7" width="40.2812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2" ht="14.25" hidden="1"/>
    <row r="4" spans="3:7" ht="14.25">
      <c r="C4" s="1" t="s">
        <v>1</v>
      </c>
      <c r="D4" s="1"/>
      <c r="E4" s="1"/>
      <c r="F4" s="1"/>
      <c r="G4" s="1"/>
    </row>
    <row r="5" spans="3:11" ht="14.25">
      <c r="C5" s="1" t="s">
        <v>2</v>
      </c>
      <c r="D5" s="1"/>
      <c r="E5" s="1"/>
      <c r="F5" s="1"/>
      <c r="K5" s="2"/>
    </row>
    <row r="6" spans="3:11" ht="14.25">
      <c r="C6" s="1"/>
      <c r="D6" s="1"/>
      <c r="E6" s="1"/>
      <c r="F6" s="1"/>
      <c r="K6" s="2"/>
    </row>
    <row r="7" spans="3:11" ht="15">
      <c r="C7" s="1"/>
      <c r="D7" s="3"/>
      <c r="E7" s="1"/>
      <c r="F7" s="4" t="s">
        <v>3</v>
      </c>
      <c r="G7" s="5" t="s">
        <v>4</v>
      </c>
      <c r="K7" s="2"/>
    </row>
    <row r="8" spans="4:6" ht="14.25">
      <c r="D8" s="1"/>
      <c r="E8" s="1"/>
      <c r="F8" s="1"/>
    </row>
    <row r="9" spans="3:10" ht="25.5" customHeight="1"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7"/>
      <c r="I9" s="7"/>
      <c r="J9" s="7"/>
    </row>
    <row r="10" spans="3:10" ht="12.75" customHeight="1">
      <c r="C10" s="8" t="s">
        <v>10</v>
      </c>
      <c r="D10" s="6"/>
      <c r="E10" s="6"/>
      <c r="F10" s="9">
        <v>81226924</v>
      </c>
      <c r="G10" s="6"/>
      <c r="H10" s="7"/>
      <c r="I10" s="7"/>
      <c r="J10" s="7"/>
    </row>
    <row r="11" spans="3:10" ht="14.25">
      <c r="C11" s="10" t="s">
        <v>11</v>
      </c>
      <c r="D11" s="11" t="s">
        <v>12</v>
      </c>
      <c r="E11" s="12"/>
      <c r="F11" s="13"/>
      <c r="G11" s="12"/>
      <c r="H11" s="7"/>
      <c r="I11" s="7"/>
      <c r="J11" s="7"/>
    </row>
    <row r="12" spans="3:10" ht="14.25">
      <c r="C12" s="10"/>
      <c r="D12" s="11"/>
      <c r="E12" s="12">
        <v>10</v>
      </c>
      <c r="F12" s="13">
        <v>175295</v>
      </c>
      <c r="G12" s="12" t="s">
        <v>13</v>
      </c>
      <c r="H12" s="7"/>
      <c r="I12" s="7"/>
      <c r="J12" s="7"/>
    </row>
    <row r="13" spans="3:10" ht="14.25">
      <c r="C13" s="10"/>
      <c r="D13" s="11"/>
      <c r="E13" s="12">
        <v>13</v>
      </c>
      <c r="F13" s="13">
        <v>-4335</v>
      </c>
      <c r="G13" s="12" t="s">
        <v>14</v>
      </c>
      <c r="H13" s="7"/>
      <c r="I13" s="7"/>
      <c r="J13" s="7"/>
    </row>
    <row r="14" spans="3:10" ht="14.25">
      <c r="C14" s="14" t="s">
        <v>15</v>
      </c>
      <c r="D14" s="15"/>
      <c r="E14" s="16"/>
      <c r="F14" s="17">
        <f>SUM(F10:F13)</f>
        <v>81397884</v>
      </c>
      <c r="G14" s="16"/>
      <c r="H14" s="7"/>
      <c r="I14" s="7"/>
      <c r="J14" s="7"/>
    </row>
    <row r="15" spans="3:10" ht="14.25">
      <c r="C15" s="18" t="s">
        <v>16</v>
      </c>
      <c r="D15" s="19"/>
      <c r="E15" s="20"/>
      <c r="F15" s="21">
        <v>217137</v>
      </c>
      <c r="G15" s="20"/>
      <c r="H15" s="7"/>
      <c r="I15" s="7"/>
      <c r="J15" s="7"/>
    </row>
    <row r="16" spans="3:10" ht="14.25">
      <c r="C16" s="22" t="s">
        <v>17</v>
      </c>
      <c r="D16" s="12"/>
      <c r="E16" s="12"/>
      <c r="F16" s="13"/>
      <c r="G16" s="12"/>
      <c r="H16" s="7"/>
      <c r="I16" s="7"/>
      <c r="J16" s="7"/>
    </row>
    <row r="17" spans="3:10" ht="14.25">
      <c r="C17" s="23"/>
      <c r="D17" s="20"/>
      <c r="E17" s="20"/>
      <c r="F17" s="21"/>
      <c r="G17" s="12"/>
      <c r="H17" s="7"/>
      <c r="I17" s="7"/>
      <c r="J17" s="7"/>
    </row>
    <row r="18" spans="3:10" ht="14.25">
      <c r="C18" s="14" t="s">
        <v>18</v>
      </c>
      <c r="D18" s="16"/>
      <c r="E18" s="16"/>
      <c r="F18" s="17">
        <f>SUM(F15:F17)</f>
        <v>217137</v>
      </c>
      <c r="G18" s="16"/>
      <c r="H18" s="7"/>
      <c r="I18" s="7"/>
      <c r="J18" s="7"/>
    </row>
    <row r="19" spans="3:10" ht="14.25">
      <c r="C19" s="18" t="s">
        <v>19</v>
      </c>
      <c r="D19" s="24"/>
      <c r="E19" s="24"/>
      <c r="F19" s="25">
        <v>371937</v>
      </c>
      <c r="G19" s="26"/>
      <c r="H19" s="27"/>
      <c r="I19" s="7"/>
      <c r="J19" s="7"/>
    </row>
    <row r="20" spans="3:10" ht="14.25">
      <c r="C20" s="22" t="s">
        <v>20</v>
      </c>
      <c r="D20" s="11" t="s">
        <v>12</v>
      </c>
      <c r="E20" s="12"/>
      <c r="F20" s="13"/>
      <c r="G20" s="12"/>
      <c r="H20" s="27"/>
      <c r="I20" s="7"/>
      <c r="J20" s="7"/>
    </row>
    <row r="21" spans="3:10" ht="14.25">
      <c r="C21" s="23"/>
      <c r="D21" s="18"/>
      <c r="E21" s="18"/>
      <c r="F21" s="21"/>
      <c r="G21" s="20"/>
      <c r="H21" s="27"/>
      <c r="I21" s="7"/>
      <c r="J21" s="7"/>
    </row>
    <row r="22" spans="3:10" ht="14.25">
      <c r="C22" s="14" t="s">
        <v>21</v>
      </c>
      <c r="D22" s="14"/>
      <c r="E22" s="14"/>
      <c r="F22" s="17">
        <f>SUM(F19:F21)</f>
        <v>371937</v>
      </c>
      <c r="G22" s="16"/>
      <c r="H22" s="27"/>
      <c r="I22" s="7"/>
      <c r="J22" s="7"/>
    </row>
    <row r="23" spans="3:10" ht="14.25">
      <c r="C23" s="18" t="s">
        <v>22</v>
      </c>
      <c r="D23" s="18"/>
      <c r="E23" s="18"/>
      <c r="F23" s="21">
        <v>120267</v>
      </c>
      <c r="G23" s="20"/>
      <c r="H23" s="27"/>
      <c r="I23" s="7"/>
      <c r="J23" s="7"/>
    </row>
    <row r="24" spans="3:10" ht="14.25">
      <c r="C24" s="23" t="s">
        <v>23</v>
      </c>
      <c r="D24" s="11"/>
      <c r="E24" s="18"/>
      <c r="F24" s="21"/>
      <c r="G24" s="12"/>
      <c r="H24" s="27"/>
      <c r="I24" s="7"/>
      <c r="J24" s="7"/>
    </row>
    <row r="25" spans="3:10" ht="14.25">
      <c r="C25" s="23"/>
      <c r="D25" s="18"/>
      <c r="E25" s="18"/>
      <c r="F25" s="21"/>
      <c r="G25" s="12"/>
      <c r="H25" s="27"/>
      <c r="I25" s="7"/>
      <c r="J25" s="7"/>
    </row>
    <row r="26" spans="3:10" ht="14.25">
      <c r="C26" s="14" t="s">
        <v>24</v>
      </c>
      <c r="D26" s="14"/>
      <c r="E26" s="14"/>
      <c r="F26" s="17">
        <f>SUM(F23:F25)</f>
        <v>120267</v>
      </c>
      <c r="G26" s="16"/>
      <c r="H26" s="27"/>
      <c r="I26" s="7"/>
      <c r="J26" s="7"/>
    </row>
    <row r="27" spans="3:10" ht="14.25">
      <c r="C27" s="24" t="s">
        <v>25</v>
      </c>
      <c r="D27" s="24"/>
      <c r="E27" s="24"/>
      <c r="F27" s="25">
        <v>181290</v>
      </c>
      <c r="G27" s="24"/>
      <c r="H27" s="27"/>
      <c r="I27" s="7"/>
      <c r="J27" s="7"/>
    </row>
    <row r="28" spans="3:10" ht="14.25">
      <c r="C28" s="22" t="s">
        <v>26</v>
      </c>
      <c r="D28" s="11"/>
      <c r="E28" s="11">
        <v>11</v>
      </c>
      <c r="F28" s="13">
        <v>470</v>
      </c>
      <c r="G28" s="12" t="s">
        <v>27</v>
      </c>
      <c r="H28" s="27"/>
      <c r="I28" s="7"/>
      <c r="J28" s="7"/>
    </row>
    <row r="29" spans="3:10" ht="14.25">
      <c r="C29" s="23"/>
      <c r="D29" s="28"/>
      <c r="E29" s="18"/>
      <c r="F29" s="21"/>
      <c r="G29" s="12"/>
      <c r="H29" s="27"/>
      <c r="I29" s="7"/>
      <c r="J29" s="7"/>
    </row>
    <row r="30" spans="3:10" ht="14.25">
      <c r="C30" s="16" t="s">
        <v>28</v>
      </c>
      <c r="D30" s="14"/>
      <c r="E30" s="14"/>
      <c r="F30" s="17">
        <f>SUM(F27:F29)</f>
        <v>181760</v>
      </c>
      <c r="G30" s="29"/>
      <c r="H30" s="27"/>
      <c r="I30" s="7"/>
      <c r="J30" s="7"/>
    </row>
    <row r="31" spans="3:10" ht="14.25">
      <c r="C31" s="24" t="s">
        <v>29</v>
      </c>
      <c r="D31" s="24"/>
      <c r="E31" s="24"/>
      <c r="F31" s="25">
        <v>2946450</v>
      </c>
      <c r="G31" s="24"/>
      <c r="H31" s="27"/>
      <c r="I31" s="7"/>
      <c r="J31" s="7"/>
    </row>
    <row r="32" spans="3:10" ht="14.25">
      <c r="C32" s="30" t="s">
        <v>30</v>
      </c>
      <c r="D32" s="11" t="s">
        <v>12</v>
      </c>
      <c r="E32" s="11"/>
      <c r="F32" s="13"/>
      <c r="G32" s="12"/>
      <c r="H32" s="27"/>
      <c r="I32" s="7"/>
      <c r="J32" s="7"/>
    </row>
    <row r="33" spans="3:10" ht="14.25">
      <c r="C33" s="30"/>
      <c r="D33" s="11"/>
      <c r="E33" s="11">
        <v>10</v>
      </c>
      <c r="F33" s="13">
        <v>423</v>
      </c>
      <c r="G33" s="12" t="s">
        <v>31</v>
      </c>
      <c r="H33" s="27"/>
      <c r="I33" s="7"/>
      <c r="J33" s="7"/>
    </row>
    <row r="34" spans="3:10" ht="14.25">
      <c r="C34" s="22"/>
      <c r="D34" s="18"/>
      <c r="E34" s="18">
        <v>11</v>
      </c>
      <c r="F34" s="21">
        <v>8030</v>
      </c>
      <c r="G34" s="12" t="s">
        <v>32</v>
      </c>
      <c r="H34" s="27"/>
      <c r="I34" s="7"/>
      <c r="J34" s="7"/>
    </row>
    <row r="35" spans="3:10" ht="14.25">
      <c r="C35" s="14" t="s">
        <v>33</v>
      </c>
      <c r="D35" s="14"/>
      <c r="E35" s="14"/>
      <c r="F35" s="17">
        <f>SUM(F31:F34)</f>
        <v>2954903</v>
      </c>
      <c r="G35" s="16"/>
      <c r="H35" s="27"/>
      <c r="I35" s="7"/>
      <c r="J35" s="7"/>
    </row>
    <row r="36" spans="3:10" ht="14.25">
      <c r="C36" s="24" t="s">
        <v>34</v>
      </c>
      <c r="D36" s="24"/>
      <c r="E36" s="24"/>
      <c r="F36" s="25">
        <v>17214659</v>
      </c>
      <c r="G36" s="24"/>
      <c r="H36" s="27"/>
      <c r="I36" s="7"/>
      <c r="J36" s="7"/>
    </row>
    <row r="37" spans="3:10" ht="14.25">
      <c r="C37" s="22" t="s">
        <v>35</v>
      </c>
      <c r="D37" s="11" t="s">
        <v>12</v>
      </c>
      <c r="E37" s="11"/>
      <c r="F37" s="13"/>
      <c r="G37" s="12"/>
      <c r="H37" s="27"/>
      <c r="I37" s="7"/>
      <c r="J37" s="7"/>
    </row>
    <row r="38" spans="3:10" ht="14.25">
      <c r="C38" s="22"/>
      <c r="E38" s="11"/>
      <c r="F38" s="13"/>
      <c r="G38" s="12"/>
      <c r="H38" s="27"/>
      <c r="I38" s="7"/>
      <c r="J38" s="7"/>
    </row>
    <row r="39" spans="3:11" ht="14.25">
      <c r="C39" s="14" t="s">
        <v>36</v>
      </c>
      <c r="D39" s="14"/>
      <c r="E39" s="14"/>
      <c r="F39" s="17">
        <f>SUM(F36:F38)</f>
        <v>17214659</v>
      </c>
      <c r="G39" s="29"/>
      <c r="H39" s="31"/>
      <c r="I39" s="32"/>
      <c r="J39" s="7"/>
      <c r="K39" s="7"/>
    </row>
    <row r="40" spans="3:11" ht="14.25">
      <c r="C40" s="24" t="s">
        <v>37</v>
      </c>
      <c r="D40" s="24"/>
      <c r="E40" s="24"/>
      <c r="F40" s="25">
        <v>422238</v>
      </c>
      <c r="G40" s="26"/>
      <c r="H40" s="31"/>
      <c r="I40" s="32"/>
      <c r="J40" s="7"/>
      <c r="K40" s="7"/>
    </row>
    <row r="41" spans="3:10" ht="14.25">
      <c r="C41" s="22" t="s">
        <v>38</v>
      </c>
      <c r="D41" s="11" t="s">
        <v>12</v>
      </c>
      <c r="E41" s="11"/>
      <c r="F41" s="25"/>
      <c r="G41" s="12"/>
      <c r="H41" s="27"/>
      <c r="I41" s="7"/>
      <c r="J41" s="7"/>
    </row>
    <row r="42" spans="3:10" ht="14.25">
      <c r="C42" s="22"/>
      <c r="D42" s="11"/>
      <c r="E42" s="11"/>
      <c r="F42" s="25"/>
      <c r="G42" s="12"/>
      <c r="H42" s="27"/>
      <c r="I42" s="7"/>
      <c r="J42" s="7"/>
    </row>
    <row r="43" spans="3:10" ht="14.25">
      <c r="C43" s="14" t="s">
        <v>39</v>
      </c>
      <c r="D43" s="14"/>
      <c r="E43" s="14"/>
      <c r="F43" s="17">
        <f>SUM(F40:F42)</f>
        <v>422238</v>
      </c>
      <c r="G43" s="29"/>
      <c r="H43" s="27"/>
      <c r="I43" s="7"/>
      <c r="J43" s="7"/>
    </row>
    <row r="44" spans="3:10" ht="14.25">
      <c r="C44" s="33" t="s">
        <v>40</v>
      </c>
      <c r="D44" s="33"/>
      <c r="E44" s="33"/>
      <c r="F44" s="34">
        <v>4423950</v>
      </c>
      <c r="G44" s="35"/>
      <c r="H44" s="27"/>
      <c r="I44" s="7"/>
      <c r="J44" s="7"/>
    </row>
    <row r="45" spans="3:10" ht="14.25">
      <c r="C45" s="30" t="s">
        <v>41</v>
      </c>
      <c r="D45" s="11" t="s">
        <v>12</v>
      </c>
      <c r="E45" s="11"/>
      <c r="F45" s="25"/>
      <c r="G45" s="12"/>
      <c r="H45" s="27"/>
      <c r="I45" s="7"/>
      <c r="J45" s="7"/>
    </row>
    <row r="46" spans="3:10" ht="14.25">
      <c r="C46" s="22"/>
      <c r="D46" s="11"/>
      <c r="E46" s="11"/>
      <c r="F46" s="13"/>
      <c r="G46" s="12"/>
      <c r="H46" s="27"/>
      <c r="I46" s="7"/>
      <c r="J46" s="7"/>
    </row>
    <row r="47" spans="3:10" ht="14.25" hidden="1">
      <c r="C47" s="14" t="s">
        <v>42</v>
      </c>
      <c r="D47" s="14"/>
      <c r="E47" s="14"/>
      <c r="F47" s="17">
        <f>SUM(F44:F46)</f>
        <v>4423950</v>
      </c>
      <c r="G47" s="29"/>
      <c r="H47" s="27"/>
      <c r="I47" s="7"/>
      <c r="J47" s="7"/>
    </row>
    <row r="48" spans="3:10" ht="14.25">
      <c r="C48" s="24" t="s">
        <v>43</v>
      </c>
      <c r="D48" s="11"/>
      <c r="E48" s="24"/>
      <c r="F48" s="25">
        <v>127103</v>
      </c>
      <c r="G48" s="26"/>
      <c r="H48" s="27"/>
      <c r="I48" s="7"/>
      <c r="J48" s="7"/>
    </row>
    <row r="49" spans="3:10" ht="14.25">
      <c r="C49" s="22" t="s">
        <v>44</v>
      </c>
      <c r="D49" s="11" t="s">
        <v>12</v>
      </c>
      <c r="E49" s="11"/>
      <c r="F49" s="13"/>
      <c r="G49" s="12"/>
      <c r="H49" s="27"/>
      <c r="I49" s="7"/>
      <c r="J49" s="7"/>
    </row>
    <row r="50" spans="3:10" ht="14.25">
      <c r="C50" s="22"/>
      <c r="D50" s="11"/>
      <c r="E50" s="11"/>
      <c r="F50" s="13"/>
      <c r="G50" s="12"/>
      <c r="H50" s="27"/>
      <c r="I50" s="7"/>
      <c r="J50" s="7"/>
    </row>
    <row r="51" spans="3:10" ht="14.25">
      <c r="C51" s="14" t="s">
        <v>45</v>
      </c>
      <c r="D51" s="14"/>
      <c r="E51" s="14"/>
      <c r="F51" s="17">
        <f>SUM(F48:F50)</f>
        <v>127103</v>
      </c>
      <c r="G51" s="29"/>
      <c r="H51" s="27"/>
      <c r="I51" s="7"/>
      <c r="J51" s="7"/>
    </row>
    <row r="52" spans="3:10" ht="14.25">
      <c r="C52" s="24" t="s">
        <v>46</v>
      </c>
      <c r="D52" s="24"/>
      <c r="E52" s="24"/>
      <c r="F52" s="25">
        <v>1401327</v>
      </c>
      <c r="G52" s="24"/>
      <c r="H52" s="27"/>
      <c r="I52" s="7"/>
      <c r="J52" s="7"/>
    </row>
    <row r="53" spans="3:10" ht="14.25">
      <c r="C53" s="30" t="s">
        <v>47</v>
      </c>
      <c r="D53" s="11" t="s">
        <v>12</v>
      </c>
      <c r="E53" s="11"/>
      <c r="F53" s="21"/>
      <c r="G53" s="12"/>
      <c r="H53" s="27"/>
      <c r="I53" s="7"/>
      <c r="J53" s="7"/>
    </row>
    <row r="54" spans="3:10" ht="14.25">
      <c r="C54" s="23"/>
      <c r="D54" s="18"/>
      <c r="E54" s="18">
        <v>10</v>
      </c>
      <c r="F54" s="21">
        <v>685</v>
      </c>
      <c r="G54" s="20" t="s">
        <v>31</v>
      </c>
      <c r="H54" s="27"/>
      <c r="I54" s="7"/>
      <c r="J54" s="7"/>
    </row>
    <row r="55" spans="3:10" ht="14.25">
      <c r="C55" s="14" t="s">
        <v>48</v>
      </c>
      <c r="D55" s="14"/>
      <c r="E55" s="14"/>
      <c r="F55" s="17">
        <f>SUM(F52:F54)</f>
        <v>1402012</v>
      </c>
      <c r="G55" s="29"/>
      <c r="H55" s="27"/>
      <c r="I55" s="7"/>
      <c r="J55" s="7"/>
    </row>
    <row r="56" spans="3:10" ht="14.25">
      <c r="C56" s="24"/>
      <c r="D56" s="24"/>
      <c r="E56" s="24"/>
      <c r="F56" s="25"/>
      <c r="G56" s="24"/>
      <c r="H56" s="27"/>
      <c r="I56" s="7"/>
      <c r="J56" s="7"/>
    </row>
  </sheetData>
  <sheetProtection selectLockedCells="1" selectUnlockedCells="1"/>
  <printOptions/>
  <pageMargins left="0.5902777777777778" right="0.39375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C5" sqref="C5"/>
    </sheetView>
  </sheetViews>
  <sheetFormatPr defaultColWidth="9.140625" defaultRowHeight="12.75"/>
  <cols>
    <col min="2" max="2" width="11.57421875" style="0" customWidth="1"/>
    <col min="3" max="3" width="15.28125" style="0" customWidth="1"/>
    <col min="4" max="4" width="38.57421875" style="0" customWidth="1"/>
    <col min="5" max="5" width="31.28125" style="0" customWidth="1"/>
    <col min="6" max="6" width="14.2812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49</v>
      </c>
    </row>
    <row r="4" ht="14.25">
      <c r="B4" s="1"/>
    </row>
    <row r="5" spans="2:4" ht="15">
      <c r="B5" s="1"/>
      <c r="C5" s="4" t="s">
        <v>3</v>
      </c>
      <c r="D5" s="5" t="s">
        <v>4</v>
      </c>
    </row>
    <row r="7" spans="1:6" ht="77.25" customHeight="1">
      <c r="A7" s="36" t="s">
        <v>50</v>
      </c>
      <c r="B7" s="36" t="s">
        <v>51</v>
      </c>
      <c r="C7" s="37" t="s">
        <v>52</v>
      </c>
      <c r="D7" s="36" t="s">
        <v>53</v>
      </c>
      <c r="E7" s="38" t="s">
        <v>54</v>
      </c>
      <c r="F7" s="36" t="s">
        <v>55</v>
      </c>
    </row>
    <row r="8" spans="1:6" ht="14.25">
      <c r="A8" s="39">
        <v>1</v>
      </c>
      <c r="B8" s="40" t="s">
        <v>56</v>
      </c>
      <c r="C8" s="41">
        <v>7419</v>
      </c>
      <c r="D8" s="12" t="s">
        <v>57</v>
      </c>
      <c r="E8" s="12" t="s">
        <v>58</v>
      </c>
      <c r="F8" s="42">
        <v>8.2</v>
      </c>
    </row>
    <row r="9" spans="1:6" ht="14.25">
      <c r="A9" s="43">
        <v>2</v>
      </c>
      <c r="B9" s="40" t="s">
        <v>56</v>
      </c>
      <c r="C9" s="12">
        <v>7365</v>
      </c>
      <c r="D9" s="44" t="s">
        <v>59</v>
      </c>
      <c r="E9" s="44" t="s">
        <v>60</v>
      </c>
      <c r="F9" s="45">
        <v>19562</v>
      </c>
    </row>
    <row r="10" spans="1:6" ht="14.25">
      <c r="A10" s="46">
        <v>3</v>
      </c>
      <c r="B10" s="47" t="s">
        <v>56</v>
      </c>
      <c r="C10" s="44">
        <v>7418</v>
      </c>
      <c r="D10" s="12" t="s">
        <v>57</v>
      </c>
      <c r="E10" s="12" t="s">
        <v>61</v>
      </c>
      <c r="F10" s="45">
        <v>1044.09</v>
      </c>
    </row>
    <row r="11" spans="1:6" ht="14.25">
      <c r="A11" s="46">
        <v>4</v>
      </c>
      <c r="B11" s="47" t="s">
        <v>62</v>
      </c>
      <c r="C11" s="12">
        <v>7420</v>
      </c>
      <c r="D11" s="44" t="s">
        <v>63</v>
      </c>
      <c r="E11" s="44" t="s">
        <v>64</v>
      </c>
      <c r="F11" s="45">
        <v>40.3</v>
      </c>
    </row>
    <row r="12" spans="1:6" ht="14.25">
      <c r="A12" s="48">
        <v>5</v>
      </c>
      <c r="B12" s="47" t="s">
        <v>62</v>
      </c>
      <c r="C12" s="20">
        <v>7421</v>
      </c>
      <c r="D12" s="44" t="s">
        <v>63</v>
      </c>
      <c r="E12" s="12" t="s">
        <v>65</v>
      </c>
      <c r="F12" s="49">
        <v>1457</v>
      </c>
    </row>
    <row r="13" spans="1:6" ht="14.25">
      <c r="A13" s="48">
        <v>6</v>
      </c>
      <c r="B13" s="47" t="s">
        <v>62</v>
      </c>
      <c r="C13" s="20">
        <v>7427</v>
      </c>
      <c r="D13" s="50" t="s">
        <v>66</v>
      </c>
      <c r="E13" s="50" t="s">
        <v>67</v>
      </c>
      <c r="F13" s="49">
        <v>11492.32</v>
      </c>
    </row>
    <row r="14" spans="1:6" ht="14.25">
      <c r="A14" s="48">
        <v>7</v>
      </c>
      <c r="B14" s="47" t="s">
        <v>62</v>
      </c>
      <c r="C14" s="20">
        <v>7447</v>
      </c>
      <c r="D14" s="12" t="s">
        <v>68</v>
      </c>
      <c r="E14" s="12" t="s">
        <v>69</v>
      </c>
      <c r="F14" s="49">
        <v>1345.4</v>
      </c>
    </row>
    <row r="15" spans="1:6" ht="14.25">
      <c r="A15" s="48">
        <v>8</v>
      </c>
      <c r="B15" s="47" t="s">
        <v>62</v>
      </c>
      <c r="C15" s="20">
        <v>7425</v>
      </c>
      <c r="D15" s="20" t="s">
        <v>70</v>
      </c>
      <c r="E15" s="20" t="s">
        <v>71</v>
      </c>
      <c r="F15" s="49">
        <v>1202.8</v>
      </c>
    </row>
    <row r="16" spans="1:6" ht="14.25">
      <c r="A16" s="51">
        <v>9</v>
      </c>
      <c r="B16" s="47" t="s">
        <v>62</v>
      </c>
      <c r="C16" s="12">
        <v>7428</v>
      </c>
      <c r="D16" s="12" t="s">
        <v>72</v>
      </c>
      <c r="E16" s="12" t="s">
        <v>73</v>
      </c>
      <c r="F16" s="45">
        <v>15192</v>
      </c>
    </row>
    <row r="17" spans="1:6" ht="14.25">
      <c r="A17" s="51">
        <v>10</v>
      </c>
      <c r="B17" s="47" t="s">
        <v>62</v>
      </c>
      <c r="C17" s="12">
        <v>7429</v>
      </c>
      <c r="D17" s="12" t="s">
        <v>72</v>
      </c>
      <c r="E17" s="12" t="s">
        <v>73</v>
      </c>
      <c r="F17" s="45">
        <v>11954.5</v>
      </c>
    </row>
    <row r="18" spans="1:6" ht="14.25">
      <c r="A18" s="51">
        <v>11</v>
      </c>
      <c r="B18" s="47" t="s">
        <v>62</v>
      </c>
      <c r="C18" s="12">
        <v>7426</v>
      </c>
      <c r="D18" s="12" t="s">
        <v>74</v>
      </c>
      <c r="E18" s="12" t="s">
        <v>75</v>
      </c>
      <c r="F18" s="45">
        <v>520.83</v>
      </c>
    </row>
    <row r="19" spans="1:6" ht="14.25">
      <c r="A19" s="51">
        <v>12</v>
      </c>
      <c r="B19" s="47" t="s">
        <v>62</v>
      </c>
      <c r="C19" s="12">
        <v>7424</v>
      </c>
      <c r="D19" s="12" t="s">
        <v>76</v>
      </c>
      <c r="E19" s="12" t="s">
        <v>77</v>
      </c>
      <c r="F19" s="45">
        <v>173</v>
      </c>
    </row>
    <row r="20" spans="1:6" ht="14.25">
      <c r="A20" s="51">
        <f aca="true" t="shared" si="0" ref="A20:A35">A19+1</f>
        <v>13</v>
      </c>
      <c r="B20" s="47" t="s">
        <v>62</v>
      </c>
      <c r="C20" s="12">
        <v>7423</v>
      </c>
      <c r="D20" s="12" t="s">
        <v>78</v>
      </c>
      <c r="E20" s="12" t="s">
        <v>79</v>
      </c>
      <c r="F20" s="45">
        <v>389.81</v>
      </c>
    </row>
    <row r="21" spans="1:6" ht="14.25">
      <c r="A21" s="51">
        <f t="shared" si="0"/>
        <v>14</v>
      </c>
      <c r="B21" s="47" t="s">
        <v>62</v>
      </c>
      <c r="C21" s="12">
        <v>7422</v>
      </c>
      <c r="D21" s="12" t="s">
        <v>74</v>
      </c>
      <c r="E21" s="12" t="s">
        <v>80</v>
      </c>
      <c r="F21" s="45">
        <v>1569.5</v>
      </c>
    </row>
    <row r="22" spans="1:6" ht="14.25">
      <c r="A22" s="51">
        <f t="shared" si="0"/>
        <v>15</v>
      </c>
      <c r="B22" s="47" t="s">
        <v>62</v>
      </c>
      <c r="C22" s="12">
        <v>7448</v>
      </c>
      <c r="D22" s="12" t="s">
        <v>74</v>
      </c>
      <c r="E22" s="12" t="s">
        <v>80</v>
      </c>
      <c r="F22" s="45">
        <v>401.5</v>
      </c>
    </row>
    <row r="23" spans="1:6" ht="14.25">
      <c r="A23" s="51">
        <f t="shared" si="0"/>
        <v>16</v>
      </c>
      <c r="B23" s="47" t="s">
        <v>62</v>
      </c>
      <c r="C23" s="12">
        <v>6639</v>
      </c>
      <c r="D23" s="12" t="s">
        <v>74</v>
      </c>
      <c r="E23" s="12" t="s">
        <v>80</v>
      </c>
      <c r="F23" s="45">
        <v>2336</v>
      </c>
    </row>
    <row r="24" spans="1:6" ht="14.25">
      <c r="A24" s="51">
        <f t="shared" si="0"/>
        <v>17</v>
      </c>
      <c r="B24" s="47" t="s">
        <v>81</v>
      </c>
      <c r="C24" s="12">
        <v>7464</v>
      </c>
      <c r="D24" s="12" t="s">
        <v>82</v>
      </c>
      <c r="E24" s="12" t="s">
        <v>83</v>
      </c>
      <c r="F24" s="45">
        <v>5000</v>
      </c>
    </row>
    <row r="25" spans="1:6" ht="14.25">
      <c r="A25" s="51">
        <f t="shared" si="0"/>
        <v>18</v>
      </c>
      <c r="B25" s="47" t="s">
        <v>81</v>
      </c>
      <c r="C25" s="12">
        <v>7465</v>
      </c>
      <c r="D25" s="12" t="s">
        <v>82</v>
      </c>
      <c r="E25" s="12" t="s">
        <v>83</v>
      </c>
      <c r="F25" s="45">
        <v>7520.6</v>
      </c>
    </row>
    <row r="26" spans="1:6" ht="14.25">
      <c r="A26" s="51">
        <f t="shared" si="0"/>
        <v>19</v>
      </c>
      <c r="B26" s="47" t="s">
        <v>81</v>
      </c>
      <c r="C26" s="12">
        <v>7450</v>
      </c>
      <c r="D26" s="12" t="s">
        <v>84</v>
      </c>
      <c r="E26" s="12" t="s">
        <v>58</v>
      </c>
      <c r="F26" s="45">
        <v>9.37</v>
      </c>
    </row>
    <row r="27" spans="1:6" ht="14.25">
      <c r="A27" s="51">
        <f t="shared" si="0"/>
        <v>20</v>
      </c>
      <c r="B27" s="47" t="s">
        <v>81</v>
      </c>
      <c r="C27" s="12">
        <v>7453</v>
      </c>
      <c r="D27" s="12" t="s">
        <v>84</v>
      </c>
      <c r="E27" s="12" t="s">
        <v>85</v>
      </c>
      <c r="F27" s="45">
        <v>255.86</v>
      </c>
    </row>
    <row r="28" spans="1:6" ht="14.25">
      <c r="A28" s="51">
        <f t="shared" si="0"/>
        <v>21</v>
      </c>
      <c r="B28" s="47" t="s">
        <v>81</v>
      </c>
      <c r="C28" s="12">
        <v>7449</v>
      </c>
      <c r="D28" s="12" t="s">
        <v>84</v>
      </c>
      <c r="E28" s="12" t="s">
        <v>61</v>
      </c>
      <c r="F28" s="45">
        <v>1204.47</v>
      </c>
    </row>
    <row r="29" spans="1:6" ht="14.25">
      <c r="A29" s="51">
        <f t="shared" si="0"/>
        <v>22</v>
      </c>
      <c r="B29" s="47" t="s">
        <v>81</v>
      </c>
      <c r="C29" s="12">
        <v>7455</v>
      </c>
      <c r="D29" s="12" t="s">
        <v>86</v>
      </c>
      <c r="E29" s="12" t="s">
        <v>87</v>
      </c>
      <c r="F29" s="45">
        <v>139291.47</v>
      </c>
    </row>
    <row r="30" spans="1:6" ht="14.25">
      <c r="A30" s="51">
        <f t="shared" si="0"/>
        <v>23</v>
      </c>
      <c r="B30" s="47" t="s">
        <v>81</v>
      </c>
      <c r="C30" s="12">
        <v>7454</v>
      </c>
      <c r="D30" s="12" t="s">
        <v>84</v>
      </c>
      <c r="E30" s="12" t="s">
        <v>88</v>
      </c>
      <c r="F30" s="45">
        <v>467.48</v>
      </c>
    </row>
    <row r="31" spans="1:6" ht="14.25">
      <c r="A31" s="51">
        <f t="shared" si="0"/>
        <v>24</v>
      </c>
      <c r="B31" s="47" t="s">
        <v>81</v>
      </c>
      <c r="C31" s="12">
        <v>7451</v>
      </c>
      <c r="D31" s="12" t="s">
        <v>84</v>
      </c>
      <c r="E31" s="12" t="s">
        <v>89</v>
      </c>
      <c r="F31" s="45">
        <v>10089.21</v>
      </c>
    </row>
    <row r="32" spans="1:6" ht="14.25">
      <c r="A32" s="51">
        <f t="shared" si="0"/>
        <v>25</v>
      </c>
      <c r="B32" s="47" t="s">
        <v>81</v>
      </c>
      <c r="C32" s="12">
        <v>7452</v>
      </c>
      <c r="D32" s="12" t="s">
        <v>84</v>
      </c>
      <c r="E32" s="12" t="s">
        <v>90</v>
      </c>
      <c r="F32" s="45">
        <v>214.35</v>
      </c>
    </row>
    <row r="33" spans="1:6" ht="14.25">
      <c r="A33" s="51">
        <f t="shared" si="0"/>
        <v>26</v>
      </c>
      <c r="B33" s="47" t="s">
        <v>91</v>
      </c>
      <c r="C33" s="12">
        <v>7474</v>
      </c>
      <c r="D33" s="12" t="s">
        <v>92</v>
      </c>
      <c r="E33" s="12" t="s">
        <v>93</v>
      </c>
      <c r="F33" s="45">
        <v>3449.68</v>
      </c>
    </row>
    <row r="34" spans="1:6" ht="14.25">
      <c r="A34" s="51">
        <f t="shared" si="0"/>
        <v>27</v>
      </c>
      <c r="B34" s="47" t="s">
        <v>91</v>
      </c>
      <c r="C34" s="12">
        <v>7503</v>
      </c>
      <c r="D34" s="12" t="s">
        <v>94</v>
      </c>
      <c r="E34" s="12" t="s">
        <v>83</v>
      </c>
      <c r="F34" s="45">
        <v>8440</v>
      </c>
    </row>
    <row r="35" spans="1:6" ht="14.25">
      <c r="A35" s="51">
        <f t="shared" si="0"/>
        <v>28</v>
      </c>
      <c r="B35" s="47" t="s">
        <v>95</v>
      </c>
      <c r="C35" s="12">
        <v>7515</v>
      </c>
      <c r="D35" s="12" t="s">
        <v>96</v>
      </c>
      <c r="E35" s="12" t="s">
        <v>97</v>
      </c>
      <c r="F35" s="45">
        <v>2418</v>
      </c>
    </row>
    <row r="36" spans="1:6" ht="14.25">
      <c r="A36" s="52"/>
      <c r="B36" s="53"/>
      <c r="C36" s="54"/>
      <c r="D36" s="55"/>
      <c r="E36" s="56" t="s">
        <v>98</v>
      </c>
      <c r="F36" s="57">
        <f>SUM(F8:F35)</f>
        <v>247049.74000000002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C14" sqref="C14"/>
    </sheetView>
  </sheetViews>
  <sheetFormatPr defaultColWidth="9.140625" defaultRowHeight="12.75"/>
  <cols>
    <col min="1" max="1" width="16.140625" style="58" customWidth="1"/>
    <col min="2" max="2" width="22.140625" style="58" customWidth="1"/>
    <col min="3" max="3" width="48.8515625" style="59" customWidth="1"/>
    <col min="4" max="4" width="39.28125" style="58" customWidth="1"/>
    <col min="5" max="5" width="14.7109375" style="59" customWidth="1"/>
    <col min="6" max="6" width="12.7109375" style="59" customWidth="1"/>
    <col min="7" max="16384" width="9.140625" style="59" customWidth="1"/>
  </cols>
  <sheetData>
    <row r="1" spans="1:4" ht="16.5">
      <c r="A1" s="60" t="s">
        <v>99</v>
      </c>
      <c r="B1" s="61"/>
      <c r="C1" s="60"/>
      <c r="D1" s="61"/>
    </row>
    <row r="6" spans="1:4" ht="18" customHeight="1">
      <c r="A6" s="62" t="s">
        <v>100</v>
      </c>
      <c r="B6" s="62"/>
      <c r="C6" s="62"/>
      <c r="D6" s="63"/>
    </row>
    <row r="7" spans="1:10" ht="18" customHeight="1">
      <c r="A7" s="64" t="s">
        <v>101</v>
      </c>
      <c r="B7" s="64"/>
      <c r="C7" s="64"/>
      <c r="D7" s="64"/>
      <c r="E7" s="64"/>
      <c r="F7" s="65"/>
      <c r="G7" s="65"/>
      <c r="H7" s="65"/>
      <c r="I7" s="66"/>
      <c r="J7" s="66"/>
    </row>
    <row r="8" spans="1:10" ht="16.5">
      <c r="A8" s="67"/>
      <c r="B8" s="64"/>
      <c r="C8" s="64"/>
      <c r="D8" s="64"/>
      <c r="E8" s="65"/>
      <c r="F8" s="65"/>
      <c r="G8" s="65"/>
      <c r="H8" s="65"/>
      <c r="I8" s="66"/>
      <c r="J8" s="66"/>
    </row>
    <row r="9" spans="1:10" ht="16.5">
      <c r="A9" s="67"/>
      <c r="B9" s="4" t="s">
        <v>3</v>
      </c>
      <c r="C9" s="5" t="s">
        <v>4</v>
      </c>
      <c r="D9" s="64"/>
      <c r="E9" s="65"/>
      <c r="F9" s="65"/>
      <c r="G9" s="65"/>
      <c r="H9" s="65"/>
      <c r="I9" s="66"/>
      <c r="J9" s="66"/>
    </row>
    <row r="11" spans="1:5" ht="18">
      <c r="A11" s="68" t="s">
        <v>102</v>
      </c>
      <c r="B11" s="69" t="s">
        <v>103</v>
      </c>
      <c r="C11" s="69" t="s">
        <v>104</v>
      </c>
      <c r="D11" s="70" t="s">
        <v>105</v>
      </c>
      <c r="E11" s="71" t="s">
        <v>106</v>
      </c>
    </row>
    <row r="12" spans="1:5" s="77" customFormat="1" ht="30.75">
      <c r="A12" s="72">
        <v>41953</v>
      </c>
      <c r="B12" s="73" t="s">
        <v>107</v>
      </c>
      <c r="C12" s="74" t="s">
        <v>108</v>
      </c>
      <c r="D12" s="75" t="s">
        <v>109</v>
      </c>
      <c r="E12" s="76">
        <v>200</v>
      </c>
    </row>
    <row r="13" spans="1:5" s="77" customFormat="1" ht="30.75">
      <c r="A13" s="72">
        <v>41953</v>
      </c>
      <c r="B13" s="73" t="s">
        <v>107</v>
      </c>
      <c r="C13" s="74" t="s">
        <v>110</v>
      </c>
      <c r="D13" s="75" t="s">
        <v>109</v>
      </c>
      <c r="E13" s="76">
        <v>1000</v>
      </c>
    </row>
    <row r="14" spans="1:6" s="77" customFormat="1" ht="30.75">
      <c r="A14" s="72">
        <v>41953</v>
      </c>
      <c r="B14" s="73" t="s">
        <v>107</v>
      </c>
      <c r="C14" s="74" t="s">
        <v>111</v>
      </c>
      <c r="D14" s="73" t="s">
        <v>109</v>
      </c>
      <c r="E14" s="76">
        <v>300</v>
      </c>
      <c r="F14" s="78"/>
    </row>
    <row r="15" spans="1:5" s="77" customFormat="1" ht="30.75">
      <c r="A15" s="72">
        <v>41954</v>
      </c>
      <c r="B15" s="73" t="s">
        <v>112</v>
      </c>
      <c r="C15" s="74" t="s">
        <v>108</v>
      </c>
      <c r="D15" s="79" t="s">
        <v>109</v>
      </c>
      <c r="E15" s="76">
        <v>65</v>
      </c>
    </row>
    <row r="16" spans="1:5" s="77" customFormat="1" ht="30.75">
      <c r="A16" s="72">
        <v>41954</v>
      </c>
      <c r="B16" s="73" t="s">
        <v>112</v>
      </c>
      <c r="C16" s="74" t="s">
        <v>110</v>
      </c>
      <c r="D16" s="79" t="s">
        <v>109</v>
      </c>
      <c r="E16" s="76">
        <v>260</v>
      </c>
    </row>
    <row r="17" spans="1:6" s="77" customFormat="1" ht="30.75">
      <c r="A17" s="72">
        <v>41954</v>
      </c>
      <c r="B17" s="73" t="s">
        <v>112</v>
      </c>
      <c r="C17" s="74" t="s">
        <v>111</v>
      </c>
      <c r="D17" s="79" t="s">
        <v>109</v>
      </c>
      <c r="E17" s="76">
        <v>28</v>
      </c>
      <c r="F17" s="78"/>
    </row>
    <row r="18" spans="1:6" s="77" customFormat="1" ht="30.75">
      <c r="A18" s="72">
        <v>41955</v>
      </c>
      <c r="B18" s="73" t="s">
        <v>113</v>
      </c>
      <c r="C18" s="74" t="s">
        <v>114</v>
      </c>
      <c r="D18" s="79" t="s">
        <v>109</v>
      </c>
      <c r="E18" s="76">
        <v>1800</v>
      </c>
      <c r="F18" s="78"/>
    </row>
    <row r="19" spans="1:5" s="77" customFormat="1" ht="30.75">
      <c r="A19" s="72">
        <v>41955</v>
      </c>
      <c r="B19" s="73" t="s">
        <v>115</v>
      </c>
      <c r="C19" s="74" t="s">
        <v>116</v>
      </c>
      <c r="D19" s="79" t="s">
        <v>117</v>
      </c>
      <c r="E19" s="76">
        <v>17728.38</v>
      </c>
    </row>
    <row r="20" spans="1:5" s="77" customFormat="1" ht="30.75">
      <c r="A20" s="72">
        <v>41955</v>
      </c>
      <c r="B20" s="80" t="s">
        <v>118</v>
      </c>
      <c r="C20" s="74" t="s">
        <v>119</v>
      </c>
      <c r="D20" s="81" t="s">
        <v>117</v>
      </c>
      <c r="E20" s="76">
        <v>4432.09</v>
      </c>
    </row>
    <row r="21" spans="1:5" s="77" customFormat="1" ht="30.75">
      <c r="A21" s="72">
        <v>41955</v>
      </c>
      <c r="B21" s="80" t="s">
        <v>120</v>
      </c>
      <c r="C21" s="74" t="s">
        <v>121</v>
      </c>
      <c r="D21" s="79" t="s">
        <v>117</v>
      </c>
      <c r="E21" s="76">
        <v>21168.85</v>
      </c>
    </row>
    <row r="22" spans="1:5" s="77" customFormat="1" ht="30.75">
      <c r="A22" s="72">
        <v>41956</v>
      </c>
      <c r="B22" s="80" t="s">
        <v>122</v>
      </c>
      <c r="C22" s="74" t="s">
        <v>123</v>
      </c>
      <c r="D22" s="79" t="s">
        <v>124</v>
      </c>
      <c r="E22" s="76">
        <v>8438.29</v>
      </c>
    </row>
    <row r="23" spans="1:6" s="77" customFormat="1" ht="30.75">
      <c r="A23" s="72">
        <v>41956</v>
      </c>
      <c r="B23" s="80" t="s">
        <v>125</v>
      </c>
      <c r="C23" s="74" t="s">
        <v>126</v>
      </c>
      <c r="D23" s="79" t="s">
        <v>124</v>
      </c>
      <c r="E23" s="76">
        <v>33753.15</v>
      </c>
      <c r="F23" s="78"/>
    </row>
    <row r="24" spans="1:6" s="77" customFormat="1" ht="30.75">
      <c r="A24" s="72">
        <v>41956</v>
      </c>
      <c r="B24" s="80" t="s">
        <v>127</v>
      </c>
      <c r="C24" s="74" t="s">
        <v>128</v>
      </c>
      <c r="D24" s="79" t="s">
        <v>124</v>
      </c>
      <c r="E24" s="76">
        <v>36327.82</v>
      </c>
      <c r="F24" s="78"/>
    </row>
    <row r="25" spans="1:6" s="77" customFormat="1" ht="16.5" hidden="1">
      <c r="A25" s="82"/>
      <c r="B25" s="80"/>
      <c r="C25" s="74"/>
      <c r="D25" s="79"/>
      <c r="E25" s="83"/>
      <c r="F25" s="78"/>
    </row>
    <row r="26" spans="1:6" s="77" customFormat="1" ht="16.5" hidden="1">
      <c r="A26" s="82"/>
      <c r="B26" s="80"/>
      <c r="C26" s="74"/>
      <c r="D26" s="79"/>
      <c r="E26" s="83"/>
      <c r="F26" s="78"/>
    </row>
    <row r="27" spans="1:6" s="77" customFormat="1" ht="16.5" hidden="1">
      <c r="A27" s="82"/>
      <c r="B27" s="80"/>
      <c r="C27" s="74"/>
      <c r="D27" s="79"/>
      <c r="E27" s="83"/>
      <c r="F27" s="78"/>
    </row>
    <row r="28" spans="1:6" s="77" customFormat="1" ht="16.5" hidden="1">
      <c r="A28" s="82"/>
      <c r="B28" s="80"/>
      <c r="C28" s="74"/>
      <c r="D28" s="79"/>
      <c r="E28" s="83"/>
      <c r="F28" s="78"/>
    </row>
    <row r="29" spans="1:6" s="77" customFormat="1" ht="16.5" hidden="1">
      <c r="A29" s="82"/>
      <c r="B29" s="80"/>
      <c r="C29" s="84"/>
      <c r="D29" s="79"/>
      <c r="E29" s="83"/>
      <c r="F29" s="78"/>
    </row>
    <row r="30" spans="1:6" s="77" customFormat="1" ht="16.5" hidden="1">
      <c r="A30" s="82"/>
      <c r="B30" s="80"/>
      <c r="C30" s="84"/>
      <c r="D30" s="79"/>
      <c r="E30" s="83"/>
      <c r="F30" s="78"/>
    </row>
    <row r="31" spans="1:6" s="77" customFormat="1" ht="16.5" hidden="1">
      <c r="A31" s="82"/>
      <c r="B31" s="80"/>
      <c r="C31" s="84"/>
      <c r="D31" s="79"/>
      <c r="E31" s="83"/>
      <c r="F31" s="78"/>
    </row>
    <row r="32" spans="1:5" s="77" customFormat="1" ht="16.5" hidden="1">
      <c r="A32" s="82"/>
      <c r="B32" s="80"/>
      <c r="C32" s="84"/>
      <c r="D32" s="79"/>
      <c r="E32" s="83"/>
    </row>
    <row r="33" spans="1:5" s="77" customFormat="1" ht="16.5">
      <c r="A33" s="85" t="s">
        <v>129</v>
      </c>
      <c r="B33" s="86"/>
      <c r="C33" s="87"/>
      <c r="D33" s="86"/>
      <c r="E33" s="88">
        <f>SUM(E12:E32)</f>
        <v>125501.58000000002</v>
      </c>
    </row>
    <row r="65536" ht="16.5" hidden="1"/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1">
      <selection activeCell="C10" sqref="C10"/>
    </sheetView>
  </sheetViews>
  <sheetFormatPr defaultColWidth="9.140625" defaultRowHeight="12.75" customHeight="1"/>
  <cols>
    <col min="1" max="1" width="8.28125" style="89" customWidth="1"/>
    <col min="2" max="2" width="15.140625" style="89" customWidth="1"/>
    <col min="3" max="3" width="12.8515625" style="89" customWidth="1"/>
    <col min="4" max="4" width="28.28125" style="89" customWidth="1"/>
    <col min="5" max="5" width="53.421875" style="89" customWidth="1"/>
    <col min="6" max="6" width="13.7109375" style="89" customWidth="1"/>
    <col min="7" max="16384" width="9.140625" style="89" customWidth="1"/>
  </cols>
  <sheetData>
    <row r="1" spans="1:6" ht="12.75" customHeight="1">
      <c r="A1" s="90"/>
      <c r="B1" s="90"/>
      <c r="C1" s="90"/>
      <c r="D1" s="90"/>
      <c r="E1" s="90"/>
      <c r="F1" s="90"/>
    </row>
    <row r="2" spans="1:6" ht="12.75" customHeight="1">
      <c r="A2" s="90"/>
      <c r="B2" s="90"/>
      <c r="C2" s="90"/>
      <c r="D2" s="90"/>
      <c r="E2" s="90"/>
      <c r="F2" s="90"/>
    </row>
    <row r="3" spans="1:6" ht="12.75" customHeight="1">
      <c r="A3" s="91" t="s">
        <v>130</v>
      </c>
      <c r="B3" s="90"/>
      <c r="C3" s="92"/>
      <c r="D3" s="92"/>
      <c r="E3" s="90"/>
      <c r="F3" s="90"/>
    </row>
    <row r="4" spans="2:6" ht="12.75" customHeight="1">
      <c r="B4" s="90"/>
      <c r="C4" s="90"/>
      <c r="D4" s="90"/>
      <c r="E4" s="90"/>
      <c r="F4" s="90"/>
    </row>
    <row r="5" spans="2:6" ht="12.75" customHeight="1">
      <c r="B5" s="90"/>
      <c r="C5" s="90"/>
      <c r="D5" s="90"/>
      <c r="E5" s="90"/>
      <c r="F5" s="90"/>
    </row>
    <row r="6" spans="2:6" ht="12.75" customHeight="1">
      <c r="B6" s="90"/>
      <c r="C6" s="90"/>
      <c r="D6" s="90"/>
      <c r="E6" s="90"/>
      <c r="F6" s="90"/>
    </row>
    <row r="7" spans="1:6" ht="12.75" customHeight="1">
      <c r="A7" s="91" t="s">
        <v>131</v>
      </c>
      <c r="B7" s="92"/>
      <c r="C7" s="90"/>
      <c r="D7" s="92"/>
      <c r="E7" s="93"/>
      <c r="F7" s="90"/>
    </row>
    <row r="8" spans="1:6" ht="12.75" customHeight="1">
      <c r="A8" s="91" t="s">
        <v>132</v>
      </c>
      <c r="B8" s="92"/>
      <c r="C8" s="90"/>
      <c r="D8" s="92"/>
      <c r="E8" s="90"/>
      <c r="F8" s="92"/>
    </row>
    <row r="9" spans="1:6" ht="12.75" customHeight="1">
      <c r="A9" s="90"/>
      <c r="B9" s="92"/>
      <c r="C9" s="90"/>
      <c r="D9" s="90"/>
      <c r="E9" s="90"/>
      <c r="F9" s="90"/>
    </row>
    <row r="10" spans="1:6" ht="12.75" customHeight="1">
      <c r="A10" s="90"/>
      <c r="B10" s="94"/>
      <c r="C10" s="4" t="s">
        <v>3</v>
      </c>
      <c r="D10" s="5" t="s">
        <v>4</v>
      </c>
      <c r="E10" s="90"/>
      <c r="F10" s="90"/>
    </row>
    <row r="11" spans="1:6" ht="12.75" customHeight="1">
      <c r="A11" s="90"/>
      <c r="B11" s="90"/>
      <c r="C11" s="90"/>
      <c r="D11" s="90"/>
      <c r="E11" s="90"/>
      <c r="F11" s="90"/>
    </row>
    <row r="12" spans="1:6" ht="50.25" customHeight="1">
      <c r="A12" s="95" t="s">
        <v>50</v>
      </c>
      <c r="B12" s="96" t="s">
        <v>51</v>
      </c>
      <c r="C12" s="97" t="s">
        <v>52</v>
      </c>
      <c r="D12" s="96" t="s">
        <v>133</v>
      </c>
      <c r="E12" s="96" t="s">
        <v>134</v>
      </c>
      <c r="F12" s="98" t="s">
        <v>135</v>
      </c>
    </row>
    <row r="13" spans="1:6" ht="15" customHeight="1">
      <c r="A13" s="99">
        <v>1</v>
      </c>
      <c r="B13" s="100">
        <v>41953</v>
      </c>
      <c r="C13" s="101">
        <v>6692</v>
      </c>
      <c r="D13" s="101" t="s">
        <v>136</v>
      </c>
      <c r="E13" s="102" t="s">
        <v>137</v>
      </c>
      <c r="F13" s="103">
        <v>300</v>
      </c>
    </row>
    <row r="14" spans="1:6" ht="15" customHeight="1">
      <c r="A14" s="99">
        <v>2</v>
      </c>
      <c r="B14" s="100">
        <v>41953</v>
      </c>
      <c r="C14" s="101">
        <v>7412</v>
      </c>
      <c r="D14" s="101" t="s">
        <v>138</v>
      </c>
      <c r="E14" s="102" t="s">
        <v>139</v>
      </c>
      <c r="F14" s="104">
        <v>1000</v>
      </c>
    </row>
    <row r="15" spans="1:6" ht="15" customHeight="1">
      <c r="A15" s="99">
        <v>3</v>
      </c>
      <c r="B15" s="100">
        <v>41953</v>
      </c>
      <c r="C15" s="101">
        <v>7410</v>
      </c>
      <c r="D15" s="101" t="s">
        <v>138</v>
      </c>
      <c r="E15" s="102" t="s">
        <v>140</v>
      </c>
      <c r="F15" s="104">
        <v>2200</v>
      </c>
    </row>
    <row r="16" spans="1:6" ht="15" customHeight="1">
      <c r="A16" s="99">
        <v>4</v>
      </c>
      <c r="B16" s="100">
        <v>41953</v>
      </c>
      <c r="C16" s="101">
        <v>7403</v>
      </c>
      <c r="D16" s="101" t="s">
        <v>138</v>
      </c>
      <c r="E16" s="102" t="s">
        <v>141</v>
      </c>
      <c r="F16" s="104">
        <v>5023.08</v>
      </c>
    </row>
    <row r="17" spans="1:6" ht="15" customHeight="1">
      <c r="A17" s="99">
        <v>5</v>
      </c>
      <c r="B17" s="100">
        <v>41953</v>
      </c>
      <c r="C17" s="101">
        <v>7414</v>
      </c>
      <c r="D17" s="101" t="s">
        <v>136</v>
      </c>
      <c r="E17" s="102" t="s">
        <v>142</v>
      </c>
      <c r="F17" s="104">
        <v>50</v>
      </c>
    </row>
    <row r="18" spans="1:6" ht="15" customHeight="1">
      <c r="A18" s="99">
        <v>6</v>
      </c>
      <c r="B18" s="100">
        <v>41953</v>
      </c>
      <c r="C18" s="101">
        <v>7413</v>
      </c>
      <c r="D18" s="101" t="s">
        <v>136</v>
      </c>
      <c r="E18" s="102" t="s">
        <v>143</v>
      </c>
      <c r="F18" s="104">
        <v>150</v>
      </c>
    </row>
    <row r="19" spans="1:6" ht="15" customHeight="1">
      <c r="A19" s="99">
        <v>7</v>
      </c>
      <c r="B19" s="100">
        <v>41953</v>
      </c>
      <c r="C19" s="101">
        <v>7415</v>
      </c>
      <c r="D19" s="101" t="s">
        <v>136</v>
      </c>
      <c r="E19" s="102" t="s">
        <v>144</v>
      </c>
      <c r="F19" s="104">
        <v>50</v>
      </c>
    </row>
    <row r="20" spans="1:6" ht="15" customHeight="1">
      <c r="A20" s="99">
        <v>8</v>
      </c>
      <c r="B20" s="100">
        <v>41953</v>
      </c>
      <c r="C20" s="101">
        <v>7405</v>
      </c>
      <c r="D20" s="101" t="s">
        <v>138</v>
      </c>
      <c r="E20" s="102" t="s">
        <v>145</v>
      </c>
      <c r="F20" s="104">
        <v>2000</v>
      </c>
    </row>
    <row r="21" spans="1:6" ht="15" customHeight="1">
      <c r="A21" s="99">
        <v>9</v>
      </c>
      <c r="B21" s="100">
        <v>41953</v>
      </c>
      <c r="C21" s="101">
        <v>7407</v>
      </c>
      <c r="D21" s="101" t="s">
        <v>138</v>
      </c>
      <c r="E21" s="102" t="s">
        <v>146</v>
      </c>
      <c r="F21" s="104">
        <v>12500</v>
      </c>
    </row>
    <row r="22" spans="1:6" ht="15" customHeight="1">
      <c r="A22" s="99">
        <v>10</v>
      </c>
      <c r="B22" s="100">
        <v>41953</v>
      </c>
      <c r="C22" s="101">
        <v>7409</v>
      </c>
      <c r="D22" s="101" t="s">
        <v>138</v>
      </c>
      <c r="E22" s="102" t="s">
        <v>147</v>
      </c>
      <c r="F22" s="104">
        <v>7017.8</v>
      </c>
    </row>
    <row r="23" spans="1:6" ht="15" customHeight="1">
      <c r="A23" s="99">
        <v>11</v>
      </c>
      <c r="B23" s="100">
        <v>41953</v>
      </c>
      <c r="C23" s="101">
        <v>7411</v>
      </c>
      <c r="D23" s="101" t="s">
        <v>138</v>
      </c>
      <c r="E23" s="102" t="s">
        <v>148</v>
      </c>
      <c r="F23" s="104">
        <v>250.3</v>
      </c>
    </row>
    <row r="24" spans="1:6" ht="15" customHeight="1">
      <c r="A24" s="99">
        <v>12</v>
      </c>
      <c r="B24" s="100">
        <v>41953</v>
      </c>
      <c r="C24" s="105">
        <v>7417</v>
      </c>
      <c r="D24" s="106" t="s">
        <v>138</v>
      </c>
      <c r="E24" s="107" t="s">
        <v>139</v>
      </c>
      <c r="F24" s="108">
        <v>500</v>
      </c>
    </row>
    <row r="25" spans="1:6" ht="15" customHeight="1">
      <c r="A25" s="99">
        <v>13</v>
      </c>
      <c r="B25" s="100">
        <v>41953</v>
      </c>
      <c r="C25" s="105">
        <v>7404</v>
      </c>
      <c r="D25" s="106" t="s">
        <v>138</v>
      </c>
      <c r="E25" s="107" t="s">
        <v>149</v>
      </c>
      <c r="F25" s="108">
        <v>700</v>
      </c>
    </row>
    <row r="26" spans="1:6" ht="15" customHeight="1">
      <c r="A26" s="99">
        <v>14</v>
      </c>
      <c r="B26" s="100">
        <v>41953</v>
      </c>
      <c r="C26" s="105">
        <v>7416</v>
      </c>
      <c r="D26" s="106" t="s">
        <v>136</v>
      </c>
      <c r="E26" s="107" t="s">
        <v>150</v>
      </c>
      <c r="F26" s="108">
        <v>20</v>
      </c>
    </row>
    <row r="27" spans="1:6" ht="15" customHeight="1">
      <c r="A27" s="99">
        <v>15</v>
      </c>
      <c r="B27" s="100">
        <v>41953</v>
      </c>
      <c r="C27" s="105">
        <v>7406</v>
      </c>
      <c r="D27" s="106" t="s">
        <v>138</v>
      </c>
      <c r="E27" s="107" t="s">
        <v>151</v>
      </c>
      <c r="F27" s="108">
        <v>150</v>
      </c>
    </row>
    <row r="28" spans="1:6" ht="15" customHeight="1">
      <c r="A28" s="99">
        <v>16</v>
      </c>
      <c r="B28" s="100">
        <v>41953</v>
      </c>
      <c r="C28" s="105">
        <v>7408</v>
      </c>
      <c r="D28" s="106" t="s">
        <v>138</v>
      </c>
      <c r="E28" s="107" t="s">
        <v>152</v>
      </c>
      <c r="F28" s="108">
        <v>1000</v>
      </c>
    </row>
    <row r="29" spans="1:6" ht="15" customHeight="1">
      <c r="A29" s="99">
        <v>17</v>
      </c>
      <c r="B29" s="100">
        <v>41954</v>
      </c>
      <c r="C29" s="105">
        <v>7430</v>
      </c>
      <c r="D29" s="106" t="s">
        <v>153</v>
      </c>
      <c r="E29" s="107" t="s">
        <v>154</v>
      </c>
      <c r="F29" s="108">
        <v>600</v>
      </c>
    </row>
    <row r="30" spans="1:6" ht="15" customHeight="1">
      <c r="A30" s="99">
        <v>18</v>
      </c>
      <c r="B30" s="100">
        <v>41954</v>
      </c>
      <c r="C30" s="105">
        <v>7431</v>
      </c>
      <c r="D30" s="106" t="s">
        <v>153</v>
      </c>
      <c r="E30" s="107" t="s">
        <v>155</v>
      </c>
      <c r="F30" s="108">
        <v>800</v>
      </c>
    </row>
    <row r="31" spans="1:6" ht="15" customHeight="1">
      <c r="A31" s="99">
        <v>19</v>
      </c>
      <c r="B31" s="100">
        <v>41954</v>
      </c>
      <c r="C31" s="105">
        <v>7434</v>
      </c>
      <c r="D31" s="106" t="s">
        <v>136</v>
      </c>
      <c r="E31" s="107" t="s">
        <v>156</v>
      </c>
      <c r="F31" s="108">
        <v>200</v>
      </c>
    </row>
    <row r="32" spans="1:6" ht="15" customHeight="1">
      <c r="A32" s="99">
        <v>20</v>
      </c>
      <c r="B32" s="100">
        <v>41954</v>
      </c>
      <c r="C32" s="105">
        <v>7439</v>
      </c>
      <c r="D32" s="106" t="s">
        <v>138</v>
      </c>
      <c r="E32" s="107" t="s">
        <v>157</v>
      </c>
      <c r="F32" s="108">
        <v>500</v>
      </c>
    </row>
    <row r="33" spans="1:6" ht="15" customHeight="1">
      <c r="A33" s="99">
        <v>21</v>
      </c>
      <c r="B33" s="100">
        <v>41954</v>
      </c>
      <c r="C33" s="105">
        <v>7432</v>
      </c>
      <c r="D33" s="106" t="s">
        <v>136</v>
      </c>
      <c r="E33" s="107" t="s">
        <v>158</v>
      </c>
      <c r="F33" s="108">
        <v>50</v>
      </c>
    </row>
    <row r="34" spans="1:6" ht="15" customHeight="1">
      <c r="A34" s="99">
        <v>22</v>
      </c>
      <c r="B34" s="100">
        <v>41954</v>
      </c>
      <c r="C34" s="105">
        <v>7433</v>
      </c>
      <c r="D34" s="106" t="s">
        <v>136</v>
      </c>
      <c r="E34" s="107" t="s">
        <v>159</v>
      </c>
      <c r="F34" s="108">
        <v>250</v>
      </c>
    </row>
    <row r="35" spans="1:6" ht="15" customHeight="1">
      <c r="A35" s="99">
        <v>23</v>
      </c>
      <c r="B35" s="100">
        <v>41954</v>
      </c>
      <c r="C35" s="105">
        <v>7435</v>
      </c>
      <c r="D35" s="106" t="s">
        <v>136</v>
      </c>
      <c r="E35" s="107" t="s">
        <v>160</v>
      </c>
      <c r="F35" s="108">
        <v>25</v>
      </c>
    </row>
    <row r="36" spans="1:6" ht="15" customHeight="1">
      <c r="A36" s="99">
        <v>24</v>
      </c>
      <c r="B36" s="100">
        <v>41954</v>
      </c>
      <c r="C36" s="105">
        <v>7437</v>
      </c>
      <c r="D36" s="106" t="s">
        <v>136</v>
      </c>
      <c r="E36" s="107" t="s">
        <v>161</v>
      </c>
      <c r="F36" s="108">
        <v>300</v>
      </c>
    </row>
    <row r="37" spans="1:6" ht="15" customHeight="1">
      <c r="A37" s="99">
        <v>25</v>
      </c>
      <c r="B37" s="100">
        <v>41954</v>
      </c>
      <c r="C37" s="105">
        <v>7440</v>
      </c>
      <c r="D37" s="106" t="s">
        <v>138</v>
      </c>
      <c r="E37" s="107" t="s">
        <v>162</v>
      </c>
      <c r="F37" s="108">
        <v>2002.15</v>
      </c>
    </row>
    <row r="38" spans="1:6" ht="15" customHeight="1">
      <c r="A38" s="99">
        <v>26</v>
      </c>
      <c r="B38" s="100">
        <v>41954</v>
      </c>
      <c r="C38" s="105">
        <v>7436</v>
      </c>
      <c r="D38" s="106" t="s">
        <v>136</v>
      </c>
      <c r="E38" s="107" t="s">
        <v>163</v>
      </c>
      <c r="F38" s="108">
        <v>300</v>
      </c>
    </row>
    <row r="39" spans="1:6" ht="15" customHeight="1">
      <c r="A39" s="99">
        <v>27</v>
      </c>
      <c r="B39" s="100">
        <v>41954</v>
      </c>
      <c r="C39" s="105">
        <v>7438</v>
      </c>
      <c r="D39" s="106" t="s">
        <v>136</v>
      </c>
      <c r="E39" s="107" t="s">
        <v>164</v>
      </c>
      <c r="F39" s="108">
        <v>500</v>
      </c>
    </row>
    <row r="40" spans="1:6" ht="15" customHeight="1">
      <c r="A40" s="99">
        <v>28</v>
      </c>
      <c r="B40" s="100">
        <v>41954</v>
      </c>
      <c r="C40" s="105">
        <v>7442</v>
      </c>
      <c r="D40" s="106" t="s">
        <v>138</v>
      </c>
      <c r="E40" s="107" t="s">
        <v>162</v>
      </c>
      <c r="F40" s="108">
        <v>2002.15</v>
      </c>
    </row>
    <row r="41" spans="1:6" ht="15" customHeight="1">
      <c r="A41" s="99">
        <v>29</v>
      </c>
      <c r="B41" s="100">
        <v>41954</v>
      </c>
      <c r="C41" s="105">
        <v>7441</v>
      </c>
      <c r="D41" s="106" t="s">
        <v>138</v>
      </c>
      <c r="E41" s="107" t="s">
        <v>165</v>
      </c>
      <c r="F41" s="108">
        <v>1904.67</v>
      </c>
    </row>
    <row r="42" spans="1:6" ht="15" customHeight="1">
      <c r="A42" s="99">
        <v>30</v>
      </c>
      <c r="B42" s="109">
        <v>41956</v>
      </c>
      <c r="C42" s="105">
        <v>7484</v>
      </c>
      <c r="D42" s="106" t="s">
        <v>153</v>
      </c>
      <c r="E42" s="107" t="s">
        <v>166</v>
      </c>
      <c r="F42" s="108">
        <v>1000</v>
      </c>
    </row>
    <row r="43" spans="1:6" ht="15" customHeight="1">
      <c r="A43" s="99">
        <v>31</v>
      </c>
      <c r="B43" s="109">
        <v>41956</v>
      </c>
      <c r="C43" s="105">
        <v>7500</v>
      </c>
      <c r="D43" s="106" t="s">
        <v>136</v>
      </c>
      <c r="E43" s="107" t="s">
        <v>167</v>
      </c>
      <c r="F43" s="108">
        <v>300</v>
      </c>
    </row>
    <row r="44" spans="1:6" ht="15" customHeight="1">
      <c r="A44" s="99">
        <v>32</v>
      </c>
      <c r="B44" s="109">
        <v>41956</v>
      </c>
      <c r="C44" s="105">
        <v>7499</v>
      </c>
      <c r="D44" s="106" t="s">
        <v>136</v>
      </c>
      <c r="E44" s="107" t="s">
        <v>168</v>
      </c>
      <c r="F44" s="108">
        <v>100</v>
      </c>
    </row>
    <row r="45" spans="1:6" ht="15" customHeight="1">
      <c r="A45" s="99">
        <v>33</v>
      </c>
      <c r="B45" s="109">
        <v>41956</v>
      </c>
      <c r="C45" s="105">
        <v>7498</v>
      </c>
      <c r="D45" s="106" t="s">
        <v>136</v>
      </c>
      <c r="E45" s="107" t="s">
        <v>169</v>
      </c>
      <c r="F45" s="108">
        <v>50</v>
      </c>
    </row>
    <row r="46" spans="1:6" ht="15" customHeight="1">
      <c r="A46" s="99">
        <v>34</v>
      </c>
      <c r="B46" s="109">
        <v>41956</v>
      </c>
      <c r="C46" s="105">
        <v>7497</v>
      </c>
      <c r="D46" s="106" t="s">
        <v>136</v>
      </c>
      <c r="E46" s="107" t="s">
        <v>170</v>
      </c>
      <c r="F46" s="108">
        <v>250</v>
      </c>
    </row>
    <row r="47" spans="1:6" ht="15" customHeight="1">
      <c r="A47" s="99">
        <v>35</v>
      </c>
      <c r="B47" s="109">
        <v>41956</v>
      </c>
      <c r="C47" s="105">
        <v>7496</v>
      </c>
      <c r="D47" s="106" t="s">
        <v>136</v>
      </c>
      <c r="E47" s="107" t="s">
        <v>171</v>
      </c>
      <c r="F47" s="108">
        <v>50</v>
      </c>
    </row>
    <row r="48" spans="1:6" ht="15" customHeight="1">
      <c r="A48" s="99">
        <v>36</v>
      </c>
      <c r="B48" s="109">
        <v>41956</v>
      </c>
      <c r="C48" s="105">
        <v>7495</v>
      </c>
      <c r="D48" s="106" t="s">
        <v>136</v>
      </c>
      <c r="E48" s="107" t="s">
        <v>172</v>
      </c>
      <c r="F48" s="108">
        <v>20</v>
      </c>
    </row>
    <row r="49" spans="1:6" ht="15" customHeight="1">
      <c r="A49" s="99">
        <v>37</v>
      </c>
      <c r="B49" s="109">
        <v>41956</v>
      </c>
      <c r="C49" s="105">
        <v>7494</v>
      </c>
      <c r="D49" s="106" t="s">
        <v>136</v>
      </c>
      <c r="E49" s="107" t="s">
        <v>173</v>
      </c>
      <c r="F49" s="108">
        <v>700</v>
      </c>
    </row>
    <row r="50" spans="1:6" ht="15" customHeight="1">
      <c r="A50" s="99">
        <v>38</v>
      </c>
      <c r="B50" s="109">
        <v>41956</v>
      </c>
      <c r="C50" s="105">
        <v>7460</v>
      </c>
      <c r="D50" s="106" t="s">
        <v>138</v>
      </c>
      <c r="E50" s="107" t="s">
        <v>174</v>
      </c>
      <c r="F50" s="108">
        <v>1519</v>
      </c>
    </row>
    <row r="51" spans="1:6" ht="15" customHeight="1">
      <c r="A51" s="99">
        <v>39</v>
      </c>
      <c r="B51" s="109">
        <v>41956</v>
      </c>
      <c r="C51" s="105">
        <v>7488</v>
      </c>
      <c r="D51" s="106" t="s">
        <v>175</v>
      </c>
      <c r="E51" s="107" t="s">
        <v>176</v>
      </c>
      <c r="F51" s="108">
        <v>0.26</v>
      </c>
    </row>
    <row r="52" spans="1:6" ht="15" customHeight="1">
      <c r="A52" s="99">
        <v>40</v>
      </c>
      <c r="B52" s="109">
        <v>41956</v>
      </c>
      <c r="C52" s="105">
        <v>7475</v>
      </c>
      <c r="D52" s="106" t="s">
        <v>138</v>
      </c>
      <c r="E52" s="107" t="s">
        <v>177</v>
      </c>
      <c r="F52" s="108">
        <v>600</v>
      </c>
    </row>
    <row r="53" spans="1:6" ht="15" customHeight="1">
      <c r="A53" s="99">
        <v>41</v>
      </c>
      <c r="B53" s="109">
        <v>41956</v>
      </c>
      <c r="C53" s="105">
        <v>7482</v>
      </c>
      <c r="D53" s="106" t="s">
        <v>138</v>
      </c>
      <c r="E53" s="107" t="s">
        <v>178</v>
      </c>
      <c r="F53" s="108">
        <v>77</v>
      </c>
    </row>
    <row r="54" spans="1:6" ht="15" customHeight="1">
      <c r="A54" s="99">
        <v>42</v>
      </c>
      <c r="B54" s="109">
        <v>41956</v>
      </c>
      <c r="C54" s="105">
        <v>7483</v>
      </c>
      <c r="D54" s="106" t="s">
        <v>175</v>
      </c>
      <c r="E54" s="107" t="s">
        <v>179</v>
      </c>
      <c r="F54" s="108">
        <v>2300</v>
      </c>
    </row>
    <row r="55" spans="1:6" ht="15" customHeight="1">
      <c r="A55" s="99">
        <v>43</v>
      </c>
      <c r="B55" s="109">
        <v>41956</v>
      </c>
      <c r="C55" s="105">
        <v>7486</v>
      </c>
      <c r="D55" s="106" t="s">
        <v>175</v>
      </c>
      <c r="E55" s="107" t="s">
        <v>180</v>
      </c>
      <c r="F55" s="108">
        <v>500</v>
      </c>
    </row>
    <row r="56" spans="1:6" ht="15" customHeight="1">
      <c r="A56" s="99">
        <v>44</v>
      </c>
      <c r="B56" s="109">
        <v>41956</v>
      </c>
      <c r="C56" s="105">
        <v>7487</v>
      </c>
      <c r="D56" s="106" t="s">
        <v>138</v>
      </c>
      <c r="E56" s="107" t="s">
        <v>181</v>
      </c>
      <c r="F56" s="108">
        <v>1358</v>
      </c>
    </row>
    <row r="57" spans="1:6" ht="15" customHeight="1">
      <c r="A57" s="99">
        <v>45</v>
      </c>
      <c r="B57" s="109">
        <v>41956</v>
      </c>
      <c r="C57" s="105">
        <v>7490</v>
      </c>
      <c r="D57" s="106" t="s">
        <v>136</v>
      </c>
      <c r="E57" s="107" t="s">
        <v>182</v>
      </c>
      <c r="F57" s="108">
        <v>250</v>
      </c>
    </row>
    <row r="58" spans="1:6" ht="15" customHeight="1">
      <c r="A58" s="99">
        <v>46</v>
      </c>
      <c r="B58" s="109">
        <v>41956</v>
      </c>
      <c r="C58" s="105">
        <v>7491</v>
      </c>
      <c r="D58" s="106" t="s">
        <v>136</v>
      </c>
      <c r="E58" s="107" t="s">
        <v>183</v>
      </c>
      <c r="F58" s="108">
        <v>120</v>
      </c>
    </row>
    <row r="59" spans="1:6" ht="15" customHeight="1">
      <c r="A59" s="99">
        <v>47</v>
      </c>
      <c r="B59" s="109">
        <v>41956</v>
      </c>
      <c r="C59" s="105">
        <v>7459</v>
      </c>
      <c r="D59" s="106" t="s">
        <v>175</v>
      </c>
      <c r="E59" s="107" t="s">
        <v>184</v>
      </c>
      <c r="F59" s="108">
        <v>1445.39</v>
      </c>
    </row>
    <row r="60" spans="1:6" ht="15" customHeight="1">
      <c r="A60" s="99">
        <v>48</v>
      </c>
      <c r="B60" s="109">
        <v>41956</v>
      </c>
      <c r="C60" s="105">
        <v>7461</v>
      </c>
      <c r="D60" s="106" t="s">
        <v>138</v>
      </c>
      <c r="E60" s="107" t="s">
        <v>185</v>
      </c>
      <c r="F60" s="108">
        <v>804.3</v>
      </c>
    </row>
    <row r="61" spans="1:6" ht="15" customHeight="1">
      <c r="A61" s="99">
        <v>49</v>
      </c>
      <c r="B61" s="109">
        <v>41956</v>
      </c>
      <c r="C61" s="105">
        <v>7470</v>
      </c>
      <c r="D61" s="106" t="s">
        <v>138</v>
      </c>
      <c r="E61" s="107" t="s">
        <v>186</v>
      </c>
      <c r="F61" s="108">
        <v>933.33</v>
      </c>
    </row>
    <row r="62" spans="1:6" ht="15" customHeight="1">
      <c r="A62" s="99">
        <v>50</v>
      </c>
      <c r="B62" s="109">
        <v>41956</v>
      </c>
      <c r="C62" s="105">
        <v>7472</v>
      </c>
      <c r="D62" s="106" t="s">
        <v>138</v>
      </c>
      <c r="E62" s="107" t="s">
        <v>186</v>
      </c>
      <c r="F62" s="108">
        <v>808.33</v>
      </c>
    </row>
    <row r="63" spans="1:6" ht="15" customHeight="1">
      <c r="A63" s="99">
        <v>51</v>
      </c>
      <c r="B63" s="109">
        <v>41956</v>
      </c>
      <c r="C63" s="105">
        <v>7468</v>
      </c>
      <c r="D63" s="106" t="s">
        <v>138</v>
      </c>
      <c r="E63" s="107" t="s">
        <v>186</v>
      </c>
      <c r="F63" s="108">
        <v>933.33</v>
      </c>
    </row>
    <row r="64" spans="1:6" ht="15" customHeight="1">
      <c r="A64" s="99">
        <v>52</v>
      </c>
      <c r="B64" s="109">
        <v>41956</v>
      </c>
      <c r="C64" s="105">
        <v>7466</v>
      </c>
      <c r="D64" s="106" t="s">
        <v>138</v>
      </c>
      <c r="E64" s="107" t="s">
        <v>187</v>
      </c>
      <c r="F64" s="108">
        <v>3500</v>
      </c>
    </row>
    <row r="65" spans="1:6" ht="15" customHeight="1">
      <c r="A65" s="99">
        <v>53</v>
      </c>
      <c r="B65" s="109">
        <v>41956</v>
      </c>
      <c r="C65" s="105">
        <v>7501</v>
      </c>
      <c r="D65" s="106" t="s">
        <v>136</v>
      </c>
      <c r="E65" s="107" t="s">
        <v>188</v>
      </c>
      <c r="F65" s="108">
        <v>100</v>
      </c>
    </row>
    <row r="66" spans="1:6" ht="15" customHeight="1">
      <c r="A66" s="99">
        <v>54</v>
      </c>
      <c r="B66" s="109">
        <v>41956</v>
      </c>
      <c r="C66" s="105">
        <v>7493</v>
      </c>
      <c r="D66" s="106" t="s">
        <v>136</v>
      </c>
      <c r="E66" s="107" t="s">
        <v>189</v>
      </c>
      <c r="F66" s="108">
        <v>400</v>
      </c>
    </row>
    <row r="67" spans="1:6" ht="15" customHeight="1">
      <c r="A67" s="99">
        <v>55</v>
      </c>
      <c r="B67" s="109">
        <v>41956</v>
      </c>
      <c r="C67" s="105">
        <v>7492</v>
      </c>
      <c r="D67" s="106" t="s">
        <v>136</v>
      </c>
      <c r="E67" s="107" t="s">
        <v>190</v>
      </c>
      <c r="F67" s="108">
        <v>100</v>
      </c>
    </row>
    <row r="68" spans="1:6" ht="15" customHeight="1">
      <c r="A68" s="99">
        <v>56</v>
      </c>
      <c r="B68" s="109">
        <v>41957</v>
      </c>
      <c r="C68" s="105">
        <v>7516</v>
      </c>
      <c r="D68" s="106" t="s">
        <v>153</v>
      </c>
      <c r="E68" s="107" t="s">
        <v>191</v>
      </c>
      <c r="F68" s="108">
        <v>300</v>
      </c>
    </row>
    <row r="69" spans="1:6" ht="15" customHeight="1">
      <c r="A69" s="99">
        <v>57</v>
      </c>
      <c r="B69" s="109">
        <v>41957</v>
      </c>
      <c r="C69" s="105">
        <v>7518</v>
      </c>
      <c r="D69" s="106" t="s">
        <v>175</v>
      </c>
      <c r="E69" s="107" t="s">
        <v>192</v>
      </c>
      <c r="F69" s="108">
        <v>1800</v>
      </c>
    </row>
    <row r="70" spans="1:6" ht="15" customHeight="1">
      <c r="A70" s="99">
        <v>58</v>
      </c>
      <c r="B70" s="109">
        <v>41957</v>
      </c>
      <c r="C70" s="105">
        <v>7514</v>
      </c>
      <c r="D70" s="106" t="s">
        <v>175</v>
      </c>
      <c r="E70" s="107" t="s">
        <v>193</v>
      </c>
      <c r="F70" s="108">
        <v>4767.32</v>
      </c>
    </row>
    <row r="71" spans="1:6" ht="15" customHeight="1">
      <c r="A71" s="99">
        <v>59</v>
      </c>
      <c r="B71" s="109">
        <v>41957</v>
      </c>
      <c r="C71" s="105">
        <v>7520</v>
      </c>
      <c r="D71" s="106" t="s">
        <v>138</v>
      </c>
      <c r="E71" s="107" t="s">
        <v>194</v>
      </c>
      <c r="F71" s="108">
        <v>39.3</v>
      </c>
    </row>
    <row r="72" spans="1:6" ht="15" customHeight="1">
      <c r="A72" s="99">
        <v>60</v>
      </c>
      <c r="B72" s="109">
        <v>41957</v>
      </c>
      <c r="C72" s="105">
        <v>7517</v>
      </c>
      <c r="D72" s="106" t="s">
        <v>175</v>
      </c>
      <c r="E72" s="107" t="s">
        <v>195</v>
      </c>
      <c r="F72" s="108">
        <v>686</v>
      </c>
    </row>
    <row r="73" spans="1:6" ht="15" customHeight="1">
      <c r="A73" s="99">
        <v>61</v>
      </c>
      <c r="B73" s="109">
        <v>41957</v>
      </c>
      <c r="C73" s="105">
        <v>7510</v>
      </c>
      <c r="D73" s="106" t="s">
        <v>175</v>
      </c>
      <c r="E73" s="107" t="s">
        <v>196</v>
      </c>
      <c r="F73" s="108">
        <v>62</v>
      </c>
    </row>
    <row r="74" spans="1:6" ht="15" customHeight="1">
      <c r="A74" s="99">
        <v>62</v>
      </c>
      <c r="B74" s="109">
        <v>41957</v>
      </c>
      <c r="C74" s="105">
        <v>7509</v>
      </c>
      <c r="D74" s="106" t="s">
        <v>175</v>
      </c>
      <c r="E74" s="107" t="s">
        <v>197</v>
      </c>
      <c r="F74" s="108">
        <v>3949.2</v>
      </c>
    </row>
    <row r="75" spans="1:6" ht="15" customHeight="1">
      <c r="A75" s="99">
        <v>63</v>
      </c>
      <c r="B75" s="109">
        <v>41957</v>
      </c>
      <c r="C75" s="105">
        <v>7519</v>
      </c>
      <c r="D75" s="106" t="s">
        <v>138</v>
      </c>
      <c r="E75" s="107" t="s">
        <v>198</v>
      </c>
      <c r="F75" s="108">
        <v>182</v>
      </c>
    </row>
    <row r="76" spans="1:6" ht="15" customHeight="1">
      <c r="A76" s="99">
        <v>64</v>
      </c>
      <c r="B76" s="109">
        <v>41957</v>
      </c>
      <c r="C76" s="105">
        <v>7522</v>
      </c>
      <c r="D76" s="106" t="s">
        <v>175</v>
      </c>
      <c r="E76" s="107" t="s">
        <v>199</v>
      </c>
      <c r="F76" s="108">
        <v>2570</v>
      </c>
    </row>
    <row r="77" spans="1:6" ht="15" customHeight="1">
      <c r="A77" s="99">
        <v>65</v>
      </c>
      <c r="B77" s="109">
        <v>41957</v>
      </c>
      <c r="C77" s="105">
        <v>7513</v>
      </c>
      <c r="D77" s="106" t="s">
        <v>175</v>
      </c>
      <c r="E77" s="107" t="s">
        <v>200</v>
      </c>
      <c r="F77" s="108">
        <v>11734</v>
      </c>
    </row>
    <row r="78" spans="1:6" ht="15" customHeight="1">
      <c r="A78" s="99">
        <v>66</v>
      </c>
      <c r="B78" s="109">
        <v>41957</v>
      </c>
      <c r="C78" s="105">
        <v>7508</v>
      </c>
      <c r="D78" s="106" t="s">
        <v>175</v>
      </c>
      <c r="E78" s="107" t="s">
        <v>201</v>
      </c>
      <c r="F78" s="108">
        <v>3500</v>
      </c>
    </row>
    <row r="79" spans="1:6" ht="15" customHeight="1">
      <c r="A79" s="99">
        <v>67</v>
      </c>
      <c r="B79" s="109">
        <v>41957</v>
      </c>
      <c r="C79" s="105">
        <v>7511</v>
      </c>
      <c r="D79" s="106" t="s">
        <v>175</v>
      </c>
      <c r="E79" s="107" t="s">
        <v>202</v>
      </c>
      <c r="F79" s="108">
        <v>15497.5</v>
      </c>
    </row>
    <row r="80" spans="1:6" ht="15" customHeight="1">
      <c r="A80" s="99">
        <v>68</v>
      </c>
      <c r="B80" s="109">
        <v>41957</v>
      </c>
      <c r="C80" s="105">
        <v>7512</v>
      </c>
      <c r="D80" s="106" t="s">
        <v>175</v>
      </c>
      <c r="E80" s="107" t="s">
        <v>203</v>
      </c>
      <c r="F80" s="108">
        <v>3500</v>
      </c>
    </row>
    <row r="81" spans="1:6" ht="15" customHeight="1">
      <c r="A81" s="110" t="s">
        <v>204</v>
      </c>
      <c r="B81" s="99"/>
      <c r="C81" s="111"/>
      <c r="D81" s="112"/>
      <c r="E81" s="113"/>
      <c r="F81" s="114">
        <f>SUM(F13:F80)</f>
        <v>109151.41</v>
      </c>
    </row>
    <row r="82" ht="14.25" customHeight="1"/>
    <row r="83" ht="14.25" customHeight="1"/>
    <row r="85" ht="14.25" customHeight="1"/>
    <row r="86" ht="14.25" customHeight="1"/>
    <row r="87" ht="14.25" customHeight="1"/>
    <row r="88" ht="14.25" customHeight="1"/>
    <row r="90" ht="14.25" customHeight="1"/>
    <row r="97" ht="14.25" customHeight="1"/>
    <row r="100" ht="14.25" customHeight="1"/>
    <row r="114" ht="14.2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8.28125" style="89" customWidth="1"/>
    <col min="2" max="2" width="15.140625" style="89" customWidth="1"/>
    <col min="3" max="3" width="12.8515625" style="89" customWidth="1"/>
    <col min="4" max="4" width="25.00390625" style="89" customWidth="1"/>
    <col min="5" max="5" width="51.421875" style="89" customWidth="1"/>
    <col min="6" max="6" width="15.00390625" style="89" customWidth="1"/>
    <col min="7" max="16384" width="9.140625" style="89" customWidth="1"/>
  </cols>
  <sheetData>
    <row r="1" spans="1:6" ht="12.75" customHeight="1">
      <c r="A1" s="90"/>
      <c r="B1" s="90"/>
      <c r="C1" s="90"/>
      <c r="D1" s="90"/>
      <c r="E1" s="90"/>
      <c r="F1" s="90"/>
    </row>
    <row r="2" spans="1:6" ht="12.75" customHeight="1">
      <c r="A2" s="90"/>
      <c r="B2" s="90"/>
      <c r="C2" s="90"/>
      <c r="D2" s="90"/>
      <c r="E2" s="90"/>
      <c r="F2" s="90"/>
    </row>
    <row r="3" spans="1:6" ht="12.75" customHeight="1">
      <c r="A3" s="91" t="s">
        <v>130</v>
      </c>
      <c r="B3" s="90"/>
      <c r="C3" s="92"/>
      <c r="D3" s="92"/>
      <c r="E3" s="90"/>
      <c r="F3" s="90"/>
    </row>
    <row r="4" spans="2:6" ht="12.75" customHeight="1">
      <c r="B4" s="90"/>
      <c r="C4" s="90"/>
      <c r="D4" s="90"/>
      <c r="E4" s="90"/>
      <c r="F4" s="90"/>
    </row>
    <row r="5" spans="2:6" ht="12.75" customHeight="1">
      <c r="B5" s="90"/>
      <c r="C5" s="90"/>
      <c r="D5" s="90"/>
      <c r="E5" s="90"/>
      <c r="F5" s="90"/>
    </row>
    <row r="6" spans="2:6" ht="12.75" customHeight="1">
      <c r="B6" s="90"/>
      <c r="C6" s="90"/>
      <c r="D6" s="90"/>
      <c r="E6" s="90"/>
      <c r="F6" s="90"/>
    </row>
    <row r="7" spans="1:6" ht="12.75" customHeight="1">
      <c r="A7" s="91" t="s">
        <v>131</v>
      </c>
      <c r="B7" s="92"/>
      <c r="C7" s="90"/>
      <c r="D7" s="92"/>
      <c r="E7" s="93"/>
      <c r="F7" s="90"/>
    </row>
    <row r="8" spans="1:6" ht="12.75" customHeight="1">
      <c r="A8" s="91" t="s">
        <v>205</v>
      </c>
      <c r="B8" s="92"/>
      <c r="C8" s="90"/>
      <c r="D8" s="92"/>
      <c r="E8" s="90"/>
      <c r="F8" s="92"/>
    </row>
    <row r="9" spans="1:6" ht="12.75" customHeight="1">
      <c r="A9" s="90"/>
      <c r="B9" s="92"/>
      <c r="C9" s="90"/>
      <c r="D9" s="90"/>
      <c r="E9" s="90"/>
      <c r="F9" s="90"/>
    </row>
    <row r="10" spans="1:6" ht="12.75" customHeight="1">
      <c r="A10" s="90"/>
      <c r="B10" s="94"/>
      <c r="C10" s="4" t="s">
        <v>3</v>
      </c>
      <c r="D10" s="5" t="s">
        <v>4</v>
      </c>
      <c r="E10" s="90"/>
      <c r="F10" s="90"/>
    </row>
    <row r="11" spans="1:6" ht="12.75" customHeight="1">
      <c r="A11" s="90"/>
      <c r="B11" s="90"/>
      <c r="C11" s="90"/>
      <c r="D11" s="90"/>
      <c r="E11" s="90"/>
      <c r="F11" s="90"/>
    </row>
    <row r="12" spans="1:6" ht="51" customHeight="1">
      <c r="A12" s="95" t="s">
        <v>50</v>
      </c>
      <c r="B12" s="95" t="s">
        <v>51</v>
      </c>
      <c r="C12" s="115" t="s">
        <v>52</v>
      </c>
      <c r="D12" s="95" t="s">
        <v>133</v>
      </c>
      <c r="E12" s="95" t="s">
        <v>134</v>
      </c>
      <c r="F12" s="116" t="s">
        <v>135</v>
      </c>
    </row>
    <row r="13" spans="1:6" ht="15" customHeight="1">
      <c r="A13" s="101">
        <v>1</v>
      </c>
      <c r="B13" s="100">
        <v>41953</v>
      </c>
      <c r="C13" s="101">
        <v>17826</v>
      </c>
      <c r="D13" s="101" t="s">
        <v>138</v>
      </c>
      <c r="E13" s="102" t="s">
        <v>206</v>
      </c>
      <c r="F13" s="104">
        <v>265796.04</v>
      </c>
    </row>
    <row r="14" spans="1:6" ht="15" customHeight="1">
      <c r="A14" s="101">
        <v>2</v>
      </c>
      <c r="B14" s="100">
        <v>41955</v>
      </c>
      <c r="C14" s="101">
        <v>17836</v>
      </c>
      <c r="D14" s="101" t="s">
        <v>138</v>
      </c>
      <c r="E14" s="102" t="s">
        <v>206</v>
      </c>
      <c r="F14" s="104">
        <v>27924.24</v>
      </c>
    </row>
    <row r="15" spans="1:6" ht="15" customHeight="1">
      <c r="A15" s="101">
        <v>3</v>
      </c>
      <c r="B15" s="100">
        <v>41955</v>
      </c>
      <c r="C15" s="101">
        <v>7462</v>
      </c>
      <c r="D15" s="101" t="s">
        <v>138</v>
      </c>
      <c r="E15" s="102" t="s">
        <v>207</v>
      </c>
      <c r="F15" s="104">
        <v>79660</v>
      </c>
    </row>
    <row r="16" spans="1:6" ht="15" customHeight="1">
      <c r="A16" s="101">
        <v>4</v>
      </c>
      <c r="B16" s="100">
        <v>41955</v>
      </c>
      <c r="C16" s="101">
        <v>7463</v>
      </c>
      <c r="D16" s="101" t="s">
        <v>138</v>
      </c>
      <c r="E16" s="102" t="s">
        <v>208</v>
      </c>
      <c r="F16" s="104">
        <v>15350</v>
      </c>
    </row>
    <row r="17" spans="1:6" ht="15" customHeight="1">
      <c r="A17" s="101">
        <v>5</v>
      </c>
      <c r="B17" s="100">
        <v>41955</v>
      </c>
      <c r="C17" s="101">
        <v>17837</v>
      </c>
      <c r="D17" s="101" t="s">
        <v>138</v>
      </c>
      <c r="E17" s="102" t="s">
        <v>209</v>
      </c>
      <c r="F17" s="104">
        <v>5993</v>
      </c>
    </row>
    <row r="18" spans="1:6" ht="15" customHeight="1">
      <c r="A18" s="101">
        <v>6</v>
      </c>
      <c r="B18" s="100">
        <v>41956</v>
      </c>
      <c r="C18" s="101">
        <v>7467</v>
      </c>
      <c r="D18" s="101" t="s">
        <v>138</v>
      </c>
      <c r="E18" s="102" t="s">
        <v>210</v>
      </c>
      <c r="F18" s="104">
        <v>85955</v>
      </c>
    </row>
    <row r="19" spans="1:6" ht="15" customHeight="1">
      <c r="A19" s="101">
        <v>7</v>
      </c>
      <c r="B19" s="100">
        <v>41956</v>
      </c>
      <c r="C19" s="101">
        <v>7471</v>
      </c>
      <c r="D19" s="101" t="s">
        <v>138</v>
      </c>
      <c r="E19" s="102" t="s">
        <v>211</v>
      </c>
      <c r="F19" s="104">
        <v>12296.67</v>
      </c>
    </row>
    <row r="20" spans="1:6" ht="15" customHeight="1">
      <c r="A20" s="101">
        <v>8</v>
      </c>
      <c r="B20" s="100">
        <v>41956</v>
      </c>
      <c r="C20" s="101">
        <v>7473</v>
      </c>
      <c r="D20" s="101" t="s">
        <v>138</v>
      </c>
      <c r="E20" s="102" t="s">
        <v>211</v>
      </c>
      <c r="F20" s="104">
        <v>12296.67</v>
      </c>
    </row>
    <row r="21" spans="1:6" ht="15" customHeight="1">
      <c r="A21" s="101">
        <v>9</v>
      </c>
      <c r="B21" s="100">
        <v>41956</v>
      </c>
      <c r="C21" s="101">
        <v>7469</v>
      </c>
      <c r="D21" s="101" t="s">
        <v>138</v>
      </c>
      <c r="E21" s="102" t="s">
        <v>211</v>
      </c>
      <c r="F21" s="104">
        <v>12296.67</v>
      </c>
    </row>
    <row r="22" spans="1:6" ht="15" customHeight="1">
      <c r="A22" s="101">
        <v>10</v>
      </c>
      <c r="B22" s="100">
        <v>41957</v>
      </c>
      <c r="C22" s="101">
        <v>7521</v>
      </c>
      <c r="D22" s="101" t="s">
        <v>138</v>
      </c>
      <c r="E22" s="102" t="s">
        <v>212</v>
      </c>
      <c r="F22" s="104">
        <v>13477</v>
      </c>
    </row>
    <row r="23" spans="1:6" ht="15" customHeight="1">
      <c r="A23" s="101">
        <v>11</v>
      </c>
      <c r="B23" s="100">
        <v>41957</v>
      </c>
      <c r="C23" s="101">
        <v>19359</v>
      </c>
      <c r="D23" s="101" t="s">
        <v>138</v>
      </c>
      <c r="E23" s="102" t="s">
        <v>213</v>
      </c>
      <c r="F23" s="104">
        <v>106271.67</v>
      </c>
    </row>
    <row r="24" spans="1:6" ht="15" customHeight="1">
      <c r="A24" s="101">
        <v>12</v>
      </c>
      <c r="B24" s="100">
        <v>41957</v>
      </c>
      <c r="C24" s="101">
        <v>19357</v>
      </c>
      <c r="D24" s="101" t="s">
        <v>138</v>
      </c>
      <c r="E24" s="102" t="s">
        <v>214</v>
      </c>
      <c r="F24" s="104">
        <v>8528.4</v>
      </c>
    </row>
    <row r="25" spans="1:6" ht="15" customHeight="1">
      <c r="A25" s="101">
        <v>13</v>
      </c>
      <c r="B25" s="100">
        <v>41957</v>
      </c>
      <c r="C25" s="101">
        <v>19356</v>
      </c>
      <c r="D25" s="101" t="s">
        <v>138</v>
      </c>
      <c r="E25" s="102" t="s">
        <v>206</v>
      </c>
      <c r="F25" s="104">
        <v>36481.45</v>
      </c>
    </row>
    <row r="26" spans="1:6" ht="15" customHeight="1">
      <c r="A26" s="101">
        <v>14</v>
      </c>
      <c r="B26" s="100">
        <v>41957</v>
      </c>
      <c r="C26" s="101">
        <v>19358</v>
      </c>
      <c r="D26" s="101" t="s">
        <v>138</v>
      </c>
      <c r="E26" s="102" t="s">
        <v>215</v>
      </c>
      <c r="F26" s="104">
        <v>23595.48</v>
      </c>
    </row>
    <row r="27" spans="1:6" ht="15" customHeight="1">
      <c r="A27" s="101">
        <v>15</v>
      </c>
      <c r="B27" s="100">
        <v>41957</v>
      </c>
      <c r="C27" s="101">
        <v>19355</v>
      </c>
      <c r="D27" s="101" t="s">
        <v>138</v>
      </c>
      <c r="E27" s="102" t="s">
        <v>216</v>
      </c>
      <c r="F27" s="104">
        <v>11070.04</v>
      </c>
    </row>
    <row r="28" spans="1:6" ht="15.75" customHeight="1">
      <c r="A28" s="117" t="s">
        <v>204</v>
      </c>
      <c r="B28" s="118"/>
      <c r="C28" s="118"/>
      <c r="D28" s="118"/>
      <c r="E28" s="118"/>
      <c r="F28" s="119">
        <f>SUM(F13:F27)</f>
        <v>716992.33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1" ht="14.25" customHeight="1"/>
    <row r="92" ht="14.25" customHeight="1"/>
    <row r="93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6" sqref="C26"/>
    </sheetView>
  </sheetViews>
  <sheetFormatPr defaultColWidth="9.140625" defaultRowHeight="12.75"/>
  <cols>
    <col min="1" max="1" width="16.140625" style="120" customWidth="1"/>
    <col min="2" max="2" width="15.140625" style="120" customWidth="1"/>
    <col min="3" max="3" width="41.57421875" style="120" customWidth="1"/>
    <col min="4" max="4" width="29.28125" style="120" customWidth="1"/>
    <col min="5" max="5" width="14.7109375" style="120" customWidth="1"/>
    <col min="6" max="16384" width="9.140625" style="120" customWidth="1"/>
  </cols>
  <sheetData>
    <row r="1" spans="1:4" s="59" customFormat="1" ht="16.5">
      <c r="A1" s="60" t="s">
        <v>99</v>
      </c>
      <c r="B1" s="60"/>
      <c r="C1" s="60"/>
      <c r="D1" s="60"/>
    </row>
    <row r="2" s="59" customFormat="1" ht="16.5"/>
    <row r="3" s="59" customFormat="1" ht="16.5"/>
    <row r="4" s="59" customFormat="1" ht="16.5"/>
    <row r="5" s="59" customFormat="1" ht="16.5"/>
    <row r="6" s="59" customFormat="1" ht="16.5"/>
    <row r="7" spans="1:3" s="59" customFormat="1" ht="16.5">
      <c r="A7" s="121" t="s">
        <v>217</v>
      </c>
      <c r="B7" s="121"/>
      <c r="C7" s="121"/>
    </row>
    <row r="8" spans="1:3" s="59" customFormat="1" ht="16.5">
      <c r="A8" s="122" t="s">
        <v>218</v>
      </c>
      <c r="B8" s="123"/>
      <c r="C8" s="123"/>
    </row>
    <row r="9" spans="1:4" s="59" customFormat="1" ht="16.5">
      <c r="A9" s="123"/>
      <c r="B9" s="123"/>
      <c r="C9" s="123"/>
      <c r="D9" s="123"/>
    </row>
    <row r="10" spans="1:4" s="59" customFormat="1" ht="16.5">
      <c r="A10" s="123"/>
      <c r="B10" s="4" t="s">
        <v>3</v>
      </c>
      <c r="C10" s="5" t="s">
        <v>4</v>
      </c>
      <c r="D10" s="123"/>
    </row>
    <row r="11" s="59" customFormat="1" ht="16.5"/>
    <row r="12" spans="1:5" s="59" customFormat="1" ht="16.5">
      <c r="A12" s="124" t="s">
        <v>102</v>
      </c>
      <c r="B12" s="125" t="s">
        <v>103</v>
      </c>
      <c r="C12" s="125" t="s">
        <v>104</v>
      </c>
      <c r="D12" s="125" t="s">
        <v>105</v>
      </c>
      <c r="E12" s="126" t="s">
        <v>219</v>
      </c>
    </row>
    <row r="13" spans="1:5" s="59" customFormat="1" ht="17.25">
      <c r="A13" s="127">
        <v>41956</v>
      </c>
      <c r="B13" s="128" t="s">
        <v>220</v>
      </c>
      <c r="C13" s="73" t="s">
        <v>221</v>
      </c>
      <c r="D13" s="129" t="s">
        <v>222</v>
      </c>
      <c r="E13" s="130">
        <v>1125809</v>
      </c>
    </row>
    <row r="14" spans="1:5" s="59" customFormat="1" ht="16.5">
      <c r="A14" s="131"/>
      <c r="B14" s="132"/>
      <c r="C14" s="133"/>
      <c r="D14" s="129"/>
      <c r="E14" s="134"/>
    </row>
    <row r="15" spans="1:5" s="59" customFormat="1" ht="16.5">
      <c r="A15" s="85" t="s">
        <v>129</v>
      </c>
      <c r="B15" s="87"/>
      <c r="C15" s="87"/>
      <c r="D15" s="87"/>
      <c r="E15" s="88">
        <f>SUM(E13:E14)</f>
        <v>1125809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2014-11-18T13:03:28Z</dcterms:modified>
  <cp:category/>
  <cp:version/>
  <cp:contentType/>
  <cp:contentStatus/>
  <cp:revision>17</cp:revision>
</cp:coreProperties>
</file>