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5"/>
  </bookViews>
  <sheets>
    <sheet name="personal" sheetId="1" r:id="rId1"/>
    <sheet name="materiale" sheetId="2" r:id="rId2"/>
    <sheet name="transferuri" sheetId="3" r:id="rId3"/>
    <sheet name="proiecte" sheetId="4" r:id="rId4"/>
    <sheet name="juridice" sheetId="5" r:id="rId5"/>
    <sheet name="despagubiri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<sst xmlns="http://schemas.openxmlformats.org/spreadsheetml/2006/main" count="365" uniqueCount="166">
  <si>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</si>
  <si>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</si>
  <si>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</si>
  <si>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</si>
  <si>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</si>
  <si>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</si>
  <si>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</si>
  <si>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</si>
  <si>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</si>
  <si>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</si>
  <si>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</si>
  <si>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</si>
  <si>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</si>
  <si>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</si>
  <si>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</si>
  <si>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</si>
  <si>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</si>
  <si>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</si>
  <si>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</si>
  <si>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</si>
  <si>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</si>
  <si>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</si>
  <si>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</si>
  <si>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</si>
  <si>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</si>
  <si>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</si>
  <si>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</si>
  <si>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</si>
  <si>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</si>
  <si>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</si>
  <si>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</si>
  <si>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07,01,2016</t>
  </si>
  <si>
    <t>Buget de Stat</t>
  </si>
  <si>
    <t>fd handicap</t>
  </si>
  <si>
    <t>12,01,2016</t>
  </si>
  <si>
    <t>Certsign</t>
  </si>
  <si>
    <t>servicii certificare digitala</t>
  </si>
  <si>
    <t>Ministerul Afacerilor Externe</t>
  </si>
  <si>
    <t>taxa pasaport</t>
  </si>
  <si>
    <t>13,01,2016</t>
  </si>
  <si>
    <t>Apa Nova</t>
  </si>
  <si>
    <t>tmau</t>
  </si>
  <si>
    <t>apa rece</t>
  </si>
  <si>
    <t>15,01,2016</t>
  </si>
  <si>
    <t>Orange Romania</t>
  </si>
  <si>
    <t>servicii swift</t>
  </si>
  <si>
    <t>Dnet Communication</t>
  </si>
  <si>
    <t>servicii telecom swift</t>
  </si>
  <si>
    <t>tva fti</t>
  </si>
  <si>
    <t>15,01,2015</t>
  </si>
  <si>
    <t>Depozitarul central</t>
  </si>
  <si>
    <t>servicii alocare cod isin</t>
  </si>
  <si>
    <t>total</t>
  </si>
  <si>
    <t>perioada:</t>
  </si>
  <si>
    <t>11-15 ianuarie 2016</t>
  </si>
  <si>
    <t>OP 520</t>
  </si>
  <si>
    <t>Alimentare cont deplasare externa - Proiect Elvetian 1065 - 56.25.02</t>
  </si>
  <si>
    <t>MFP</t>
  </si>
  <si>
    <t>OP 543</t>
  </si>
  <si>
    <t>perioada :</t>
  </si>
  <si>
    <t>Clasificatie bugetara</t>
  </si>
  <si>
    <t>Subtotal 10.01.01</t>
  </si>
  <si>
    <t>10.01.01</t>
  </si>
  <si>
    <t>ianuarie</t>
  </si>
  <si>
    <t>alim card sal luna dec, pl impoz, contrib</t>
  </si>
  <si>
    <t>alim numerar sal luna dec</t>
  </si>
  <si>
    <t>rata ret sal luna dec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</si>
  <si>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</si>
  <si>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</si>
  <si>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</si>
  <si>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</si>
  <si>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</si>
  <si>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</si>
  <si>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</si>
  <si>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</si>
  <si>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</si>
  <si>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</si>
  <si>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</si>
  <si>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</si>
  <si>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si card depl int si ext</t>
  </si>
  <si>
    <t>Total 10.01.13</t>
  </si>
  <si>
    <t>Subtotal 10.01.30</t>
  </si>
  <si>
    <t>10.01.30</t>
  </si>
  <si>
    <t>Total 10.01.30</t>
  </si>
  <si>
    <t>Subtotal 10.03.01</t>
  </si>
  <si>
    <t>10.03.01</t>
  </si>
  <si>
    <t>CAS ret si pl sal luna dec</t>
  </si>
  <si>
    <t>Total 10.03.01</t>
  </si>
  <si>
    <t>Subtotal 10.03.02</t>
  </si>
  <si>
    <t>10.03.02</t>
  </si>
  <si>
    <t>somaj ret si pl sal luna dec</t>
  </si>
  <si>
    <t>Total 10.03.02</t>
  </si>
  <si>
    <t>Subtotal 10.03.03</t>
  </si>
  <si>
    <t>10.03.03</t>
  </si>
  <si>
    <t>CASS ret si pl sal luna dec</t>
  </si>
  <si>
    <t>Total 10.03.03</t>
  </si>
  <si>
    <t>Subtotal 10.03.04</t>
  </si>
  <si>
    <t>10.03.04</t>
  </si>
  <si>
    <t>acc si boli prof ret si pl sal luna dec</t>
  </si>
  <si>
    <t>Total 10.03.04</t>
  </si>
  <si>
    <t>Subtotal 10.03.06</t>
  </si>
  <si>
    <t>10.03.06</t>
  </si>
  <si>
    <t>cotiz sindicat ret sal luna dec</t>
  </si>
  <si>
    <t>Total 10.03.06</t>
  </si>
  <si>
    <t>PERSOANA FIZICA</t>
  </si>
  <si>
    <t>poprire DE 1112/2015</t>
  </si>
  <si>
    <t>poprire DE 1079/2014</t>
  </si>
  <si>
    <t>poprire DE 244/2015</t>
  </si>
  <si>
    <t>poprire DE 241/2015</t>
  </si>
  <si>
    <t>despag dosar 36562/3/2013</t>
  </si>
  <si>
    <t>despag CEDO</t>
  </si>
  <si>
    <t>alimentare cont BRD – CEDO</t>
  </si>
  <si>
    <t>PERSOANA JURIDICA</t>
  </si>
  <si>
    <t>despag dosar 127/114/2014</t>
  </si>
  <si>
    <t>despag dosar 2328/111/2013</t>
  </si>
  <si>
    <t>CAP 51.01 "AUTORITATI PUBLICE SI ACTIUNI EXTERNE"</t>
  </si>
  <si>
    <t>TITLUL 51 „TRANSFERURI INTRE UNITATI ALE ADMINISTRATIEI PUBLICE”</t>
  </si>
  <si>
    <t>Beneficiar suma</t>
  </si>
  <si>
    <t>Suma</t>
  </si>
  <si>
    <t>OP 500</t>
  </si>
  <si>
    <t xml:space="preserve">transfer intre unități ale administratiei publice </t>
  </si>
  <si>
    <t>Consiliul pentru Supravegherea în Interes Public a Profesiei Contabile (CSIPPC)</t>
  </si>
  <si>
    <t>chelt judecată dosar 2427/30/2015</t>
  </si>
  <si>
    <t>chelt judecată dosar 712/273/2013</t>
  </si>
  <si>
    <t>chelt judecată dosar 419/293/2014</t>
  </si>
  <si>
    <t>chelt fotocopiere DE 132/EP/2015 dosar 31308/4/2015</t>
  </si>
  <si>
    <t>onorariu curator 9172/118/2013/a1</t>
  </si>
  <si>
    <t>onorariu curator 1398/1285/2015</t>
  </si>
  <si>
    <t>chelt judecată dosar 5400/100/2012/A1</t>
  </si>
  <si>
    <t>BUGET DE STAT</t>
  </si>
  <si>
    <t>chelt judiciare dosar 9006/196/2015</t>
  </si>
  <si>
    <t>chelt judecată dosar 4606/320/2014</t>
  </si>
  <si>
    <t>chelt judiciare dosar 227/II/2/2015</t>
  </si>
  <si>
    <t>chelt judiciare dosar 9712/55/2015</t>
  </si>
  <si>
    <t>chelt judiciare dosar 230/II/2/2015</t>
  </si>
  <si>
    <t>chelt judiciare dosar 2624/102/2015</t>
  </si>
  <si>
    <t>chelt judiciare dosar 361/II/2/2015</t>
  </si>
  <si>
    <t>onorariu curator dosar 5184/118/2015</t>
  </si>
  <si>
    <t>onorariu curator dosar 22206/3/2014/A1</t>
  </si>
  <si>
    <t>onorariu curator dosar 1400/3/2014/a1</t>
  </si>
  <si>
    <t>chelt executare DE 454/2014 dosar 11786/55/14</t>
  </si>
  <si>
    <t>chelt judiciare dosar 2331/93/2015</t>
  </si>
  <si>
    <t>chelt judiciare dosar 5139/94/2015</t>
  </si>
  <si>
    <t>chelt judiciare dosar 8463/197/2015</t>
  </si>
  <si>
    <t>chelt judiciare dosar 2940/40/2013</t>
  </si>
  <si>
    <t>chelt judiciare dosar 2353/40/2014</t>
  </si>
  <si>
    <t>chelt judiciare dosar 3136/226/2015</t>
  </si>
  <si>
    <t>chelt judiciare dosar 905/210/2015</t>
  </si>
  <si>
    <t>chelt judiciare dosar 530/40/2015</t>
  </si>
  <si>
    <t>chelt judiciare dosar 15586/233/2015</t>
  </si>
  <si>
    <t>chelt judecată dosar 8359/320/2013</t>
  </si>
  <si>
    <t>onorariu curator dosar 6317/118/2014/a1</t>
  </si>
  <si>
    <t>chelt judecată dosar 3121/196/2012 DE 1001/2014</t>
  </si>
  <si>
    <t>chelt judiciare dosar 492/104/2015</t>
  </si>
  <si>
    <t>chelt judecată dosar 1431/108/2014 DE 267/2014</t>
  </si>
  <si>
    <t>chelt executare DE 768/2014</t>
  </si>
  <si>
    <t>chelt judecată dosar 3218/30/2014</t>
  </si>
  <si>
    <t>chelt judecată dosar 14154/55/2011</t>
  </si>
  <si>
    <t>chelt judiciare dosar 2033/208/2013</t>
  </si>
  <si>
    <t>chelt judiciare dosar 175/110/2011</t>
  </si>
  <si>
    <t>chelt judiciare dosar 3099/104/2015</t>
  </si>
  <si>
    <t>chelt judiciare dosar 4161/86/2015</t>
  </si>
  <si>
    <t>chelt judecată dosar 7922/280/2013</t>
  </si>
  <si>
    <t>BIROU EXPERTIZE</t>
  </si>
  <si>
    <t>onorariu expertiza dosar 8941/236/2015</t>
  </si>
  <si>
    <t>onorariu expertiza dosar 8624/3/2013/a1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</si>
</sst>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d&quot;.&quot;mm&quot;.&quot;yyyy"/>
    <numFmt numFmtId="170" formatCode="d&quot;.&quot;m&quot;.&quot;yy"/>
    <numFmt numFmtId="171" formatCode="dd&quot;.&quot;mm&quot;.&quot;yy;@"/>
    <numFmt numFmtId="172" formatCode="dd&quot;.&quot;mm&quot;.&quot;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0" fillId="0" borderId="0" xfId="57" applyFont="1" applyAlignment="1">
      <alignment horizontal="left"/>
      <protection/>
    </xf>
    <xf numFmtId="0" fontId="21" fillId="0" borderId="0" xfId="57" applyFont="1">
      <alignment/>
      <protection/>
    </xf>
    <xf numFmtId="0" fontId="21" fillId="0" borderId="0" xfId="57" applyFont="1" applyBorder="1">
      <alignment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2" fillId="0" borderId="0" xfId="57" applyFont="1" applyBorder="1" applyAlignment="1">
      <alignment wrapText="1"/>
      <protection/>
    </xf>
    <xf numFmtId="0" fontId="22" fillId="0" borderId="0" xfId="57" applyFont="1" applyFill="1" applyBorder="1" applyAlignment="1">
      <alignment horizontal="center"/>
      <protection/>
    </xf>
    <xf numFmtId="0" fontId="22" fillId="0" borderId="0" xfId="57" applyFont="1" applyBorder="1" applyAlignment="1">
      <alignment horizontal="center" wrapText="1"/>
      <protection/>
    </xf>
    <xf numFmtId="14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4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59">
      <alignment/>
      <protection/>
    </xf>
    <xf numFmtId="0" fontId="0" fillId="0" borderId="0" xfId="60">
      <alignment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14" fontId="0" fillId="0" borderId="19" xfId="0" applyNumberFormat="1" applyFont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left" vertical="center"/>
    </xf>
    <xf numFmtId="164" fontId="0" fillId="0" borderId="19" xfId="42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right" vertical="center"/>
    </xf>
    <xf numFmtId="14" fontId="0" fillId="0" borderId="21" xfId="0" applyNumberFormat="1" applyFont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left" vertical="center"/>
    </xf>
    <xf numFmtId="164" fontId="0" fillId="0" borderId="21" xfId="42" applyFont="1" applyFill="1" applyBorder="1" applyAlignment="1" applyProtection="1">
      <alignment horizontal="center" vertical="center"/>
      <protection/>
    </xf>
    <xf numFmtId="14" fontId="0" fillId="0" borderId="21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1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19" fillId="0" borderId="22" xfId="0" applyFont="1" applyBorder="1" applyAlignment="1">
      <alignment horizontal="right"/>
    </xf>
    <xf numFmtId="164" fontId="19" fillId="0" borderId="23" xfId="42" applyFont="1" applyFill="1" applyBorder="1" applyAlignment="1" applyProtection="1">
      <alignment/>
      <protection/>
    </xf>
    <xf numFmtId="0" fontId="19" fillId="0" borderId="0" xfId="0" applyFont="1" applyAlignment="1">
      <alignment horizontal="right"/>
    </xf>
    <xf numFmtId="4" fontId="21" fillId="0" borderId="0" xfId="57" applyNumberFormat="1" applyFont="1">
      <alignment/>
      <protection/>
    </xf>
    <xf numFmtId="0" fontId="20" fillId="0" borderId="24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25" xfId="57" applyNumberFormat="1" applyFont="1" applyBorder="1">
      <alignment/>
      <protection/>
    </xf>
    <xf numFmtId="0" fontId="20" fillId="0" borderId="0" xfId="57" applyFont="1">
      <alignment/>
      <protection/>
    </xf>
    <xf numFmtId="0" fontId="22" fillId="0" borderId="0" xfId="57" applyFont="1" applyBorder="1" applyAlignment="1">
      <alignment horizontal="left" wrapText="1"/>
      <protection/>
    </xf>
    <xf numFmtId="0" fontId="22" fillId="24" borderId="0" xfId="57" applyNumberFormat="1" applyFont="1" applyFill="1" applyBorder="1" applyAlignment="1">
      <alignment horizontal="left" wrapText="1"/>
      <protection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7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Border="1" applyAlignment="1">
      <alignment/>
    </xf>
    <xf numFmtId="167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167" fontId="0" fillId="0" borderId="27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0" fillId="0" borderId="18" xfId="0" applyFont="1" applyBorder="1" applyAlignment="1">
      <alignment/>
    </xf>
    <xf numFmtId="167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19" fillId="0" borderId="29" xfId="0" applyFont="1" applyBorder="1" applyAlignment="1">
      <alignment/>
    </xf>
    <xf numFmtId="167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167" fontId="0" fillId="0" borderId="34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26" fillId="0" borderId="0" xfId="59" applyFont="1" applyFill="1" applyAlignment="1">
      <alignment/>
      <protection/>
    </xf>
    <xf numFmtId="0" fontId="27" fillId="0" borderId="0" xfId="62" applyFont="1" applyFill="1" applyAlignment="1">
      <alignment/>
      <protection/>
    </xf>
    <xf numFmtId="0" fontId="26" fillId="0" borderId="0" xfId="62" applyFont="1" applyFill="1" applyAlignment="1">
      <alignment/>
      <protection/>
    </xf>
    <xf numFmtId="0" fontId="27" fillId="0" borderId="0" xfId="59" applyFont="1" applyFill="1" applyAlignment="1">
      <alignment/>
      <protection/>
    </xf>
    <xf numFmtId="49" fontId="26" fillId="0" borderId="0" xfId="62" applyNumberFormat="1" applyFont="1" applyFill="1" applyAlignment="1">
      <alignment/>
      <protection/>
    </xf>
    <xf numFmtId="0" fontId="26" fillId="0" borderId="35" xfId="62" applyFont="1" applyFill="1" applyBorder="1" applyAlignment="1">
      <alignment horizontal="center" vertical="center"/>
      <protection/>
    </xf>
    <xf numFmtId="0" fontId="26" fillId="0" borderId="35" xfId="62" applyFont="1" applyFill="1" applyBorder="1" applyAlignment="1">
      <alignment horizontal="center" vertical="center" wrapText="1"/>
      <protection/>
    </xf>
    <xf numFmtId="0" fontId="26" fillId="0" borderId="35" xfId="59" applyFont="1" applyFill="1" applyBorder="1" applyAlignment="1">
      <alignment horizontal="center" vertical="center"/>
      <protection/>
    </xf>
    <xf numFmtId="0" fontId="27" fillId="0" borderId="35" xfId="59" applyFont="1" applyFill="1" applyBorder="1" applyAlignment="1">
      <alignment horizontal="center"/>
      <protection/>
    </xf>
    <xf numFmtId="169" fontId="27" fillId="0" borderId="35" xfId="59" applyNumberFormat="1" applyFont="1" applyFill="1" applyBorder="1" applyAlignment="1">
      <alignment horizontal="center"/>
      <protection/>
    </xf>
    <xf numFmtId="0" fontId="27" fillId="0" borderId="35" xfId="0" applyFont="1" applyBorder="1" applyAlignment="1">
      <alignment/>
    </xf>
    <xf numFmtId="4" fontId="0" fillId="0" borderId="35" xfId="0" applyNumberFormat="1" applyBorder="1" applyAlignment="1">
      <alignment/>
    </xf>
    <xf numFmtId="170" fontId="27" fillId="0" borderId="35" xfId="59" applyNumberFormat="1" applyFont="1" applyFill="1" applyBorder="1" applyAlignment="1">
      <alignment horizontal="center"/>
      <protection/>
    </xf>
    <xf numFmtId="0" fontId="28" fillId="0" borderId="35" xfId="61" applyFont="1" applyFill="1" applyBorder="1" applyAlignment="1">
      <alignment/>
      <protection/>
    </xf>
    <xf numFmtId="0" fontId="27" fillId="0" borderId="35" xfId="61" applyFont="1" applyFill="1" applyBorder="1" applyAlignment="1">
      <alignment/>
      <protection/>
    </xf>
    <xf numFmtId="4" fontId="28" fillId="0" borderId="35" xfId="61" applyNumberFormat="1" applyFont="1" applyFill="1" applyBorder="1" applyAlignment="1">
      <alignment horizontal="right"/>
      <protection/>
    </xf>
    <xf numFmtId="0" fontId="29" fillId="0" borderId="0" xfId="57" applyFont="1" applyFill="1" applyAlignment="1" applyProtection="1">
      <alignment horizontal="left"/>
      <protection/>
    </xf>
    <xf numFmtId="0" fontId="30" fillId="0" borderId="0" xfId="57" applyFont="1" applyFill="1" applyAlignment="1" applyProtection="1">
      <alignment/>
      <protection/>
    </xf>
    <xf numFmtId="0" fontId="26" fillId="0" borderId="0" xfId="0" applyFont="1" applyAlignment="1">
      <alignment/>
    </xf>
    <xf numFmtId="49" fontId="29" fillId="0" borderId="0" xfId="57" applyNumberFormat="1" applyFont="1" applyFill="1" applyAlignment="1" applyProtection="1">
      <alignment horizontal="left"/>
      <protection/>
    </xf>
    <xf numFmtId="49" fontId="29" fillId="0" borderId="0" xfId="57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29" fillId="0" borderId="35" xfId="57" applyFont="1" applyFill="1" applyBorder="1" applyAlignment="1" applyProtection="1">
      <alignment horizontal="center"/>
      <protection/>
    </xf>
    <xf numFmtId="171" fontId="30" fillId="0" borderId="35" xfId="57" applyNumberFormat="1" applyFont="1" applyFill="1" applyBorder="1" applyAlignment="1" applyProtection="1">
      <alignment horizontal="left"/>
      <protection/>
    </xf>
    <xf numFmtId="172" fontId="30" fillId="0" borderId="35" xfId="57" applyNumberFormat="1" applyFont="1" applyFill="1" applyBorder="1" applyAlignment="1" applyProtection="1">
      <alignment horizontal="left"/>
      <protection/>
    </xf>
    <xf numFmtId="0" fontId="30" fillId="0" borderId="35" xfId="57" applyFont="1" applyFill="1" applyBorder="1" applyAlignment="1" applyProtection="1">
      <alignment horizontal="left" wrapText="1"/>
      <protection/>
    </xf>
    <xf numFmtId="0" fontId="30" fillId="0" borderId="35" xfId="57" applyFont="1" applyFill="1" applyBorder="1" applyAlignment="1" applyProtection="1">
      <alignment horizontal="center" wrapText="1"/>
      <protection/>
    </xf>
    <xf numFmtId="4" fontId="30" fillId="0" borderId="35" xfId="57" applyNumberFormat="1" applyFont="1" applyFill="1" applyBorder="1" applyAlignment="1" applyProtection="1">
      <alignment horizontal="right"/>
      <protection/>
    </xf>
    <xf numFmtId="0" fontId="30" fillId="0" borderId="35" xfId="57" applyFont="1" applyFill="1" applyBorder="1" applyAlignment="1" applyProtection="1">
      <alignment horizontal="left"/>
      <protection/>
    </xf>
    <xf numFmtId="0" fontId="27" fillId="0" borderId="35" xfId="57" applyFont="1" applyFill="1" applyBorder="1" applyAlignment="1" applyProtection="1">
      <alignment horizontal="center" wrapText="1"/>
      <protection/>
    </xf>
    <xf numFmtId="0" fontId="30" fillId="0" borderId="35" xfId="57" applyFont="1" applyFill="1" applyBorder="1" applyAlignment="1" applyProtection="1">
      <alignment/>
      <protection/>
    </xf>
    <xf numFmtId="4" fontId="30" fillId="0" borderId="35" xfId="57" applyNumberFormat="1" applyFont="1" applyFill="1" applyBorder="1" applyAlignment="1" applyProtection="1">
      <alignment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4" fontId="27" fillId="0" borderId="35" xfId="59" applyNumberFormat="1" applyFont="1" applyFill="1" applyBorder="1" applyAlignment="1">
      <alignment horizontal="right"/>
      <protection/>
    </xf>
    <xf numFmtId="4" fontId="27" fillId="0" borderId="35" xfId="59" applyNumberFormat="1" applyFont="1" applyFill="1" applyBorder="1" applyAlignment="1">
      <alignment horizontal="right" vertical="center"/>
      <protection/>
    </xf>
    <xf numFmtId="169" fontId="29" fillId="0" borderId="35" xfId="59" applyNumberFormat="1" applyFont="1" applyFill="1" applyBorder="1" applyAlignment="1">
      <alignment horizontal="center"/>
      <protection/>
    </xf>
    <xf numFmtId="4" fontId="28" fillId="0" borderId="35" xfId="59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83"/>
  <sheetViews>
    <sheetView zoomScalePageLayoutView="0" workbookViewId="0" topLeftCell="C4">
      <selection activeCell="K18" sqref="K18"/>
    </sheetView>
  </sheetViews>
  <sheetFormatPr defaultColWidth="9.140625" defaultRowHeight="12.75"/>
  <cols>
    <col min="1" max="2" width="0" style="0" hidden="1" customWidth="1"/>
    <col min="3" max="3" width="16.8515625" style="0" customWidth="1"/>
    <col min="5" max="5" width="6.57421875" style="0" customWidth="1"/>
    <col min="6" max="6" width="16.00390625" style="0" customWidth="1"/>
    <col min="7" max="7" width="33.7109375" style="0" bestFit="1" customWidth="1"/>
  </cols>
  <sheetData>
    <row r="1" spans="3:6" ht="12.75">
      <c r="C1" s="1" t="s">
        <v>0</v>
      </c>
      <c r="D1" s="1"/>
      <c r="E1" s="1"/>
      <c r="F1" s="1"/>
    </row>
    <row r="2" ht="12.75" hidden="1"/>
    <row r="4" spans="3:7" ht="12.75">
      <c r="C4" s="1" t="s">
        <v>1</v>
      </c>
      <c r="D4" s="1"/>
      <c r="E4" s="1"/>
      <c r="F4" s="1"/>
      <c r="G4" s="1"/>
    </row>
    <row r="5" spans="3:8" ht="12.75">
      <c r="C5" s="1" t="s">
        <v>2</v>
      </c>
      <c r="D5" s="1"/>
      <c r="E5" s="1"/>
      <c r="F5" s="1"/>
      <c r="H5" s="2"/>
    </row>
    <row r="6" spans="3:8" ht="12.75" hidden="1">
      <c r="C6" s="1"/>
      <c r="D6" s="1"/>
      <c r="E6" s="1"/>
      <c r="F6" s="1"/>
      <c r="H6" s="2"/>
    </row>
    <row r="7" spans="3:8" ht="12.75" hidden="1">
      <c r="C7" s="1"/>
      <c r="D7" s="1"/>
      <c r="E7" s="1"/>
      <c r="F7" s="1"/>
      <c r="H7" s="2"/>
    </row>
    <row r="8" spans="3:8" ht="12.75">
      <c r="C8" s="1"/>
      <c r="D8" s="1"/>
      <c r="E8" s="1"/>
      <c r="F8" s="1"/>
      <c r="H8" s="2"/>
    </row>
    <row r="9" spans="3:8" ht="12.75">
      <c r="C9" s="47" t="s">
        <v>53</v>
      </c>
      <c r="D9" s="1" t="s">
        <v>54</v>
      </c>
      <c r="E9" s="1"/>
      <c r="F9" s="4"/>
      <c r="H9" s="2"/>
    </row>
    <row r="10" spans="3:8" ht="12.75" hidden="1">
      <c r="C10" s="1"/>
      <c r="D10" s="3"/>
      <c r="E10" s="1"/>
      <c r="F10" s="4"/>
      <c r="H10" s="2"/>
    </row>
    <row r="11" spans="4:6" ht="12.75">
      <c r="D11" s="1"/>
      <c r="E11" s="1"/>
      <c r="F11" s="1"/>
    </row>
    <row r="12" spans="3:7" ht="12.75">
      <c r="C12" s="55" t="s">
        <v>60</v>
      </c>
      <c r="D12" s="55" t="s">
        <v>3</v>
      </c>
      <c r="E12" s="55" t="s">
        <v>4</v>
      </c>
      <c r="F12" s="55" t="s">
        <v>5</v>
      </c>
      <c r="G12" s="55" t="s">
        <v>6</v>
      </c>
    </row>
    <row r="13" spans="3:7" ht="12.75">
      <c r="C13" s="56" t="s">
        <v>61</v>
      </c>
      <c r="D13" s="55"/>
      <c r="E13" s="55"/>
      <c r="F13" s="57">
        <v>0</v>
      </c>
      <c r="G13" s="55"/>
    </row>
    <row r="14" spans="3:7" ht="12.75">
      <c r="C14" s="58" t="s">
        <v>62</v>
      </c>
      <c r="D14" s="59" t="s">
        <v>63</v>
      </c>
      <c r="E14" s="6">
        <v>7</v>
      </c>
      <c r="F14" s="60">
        <v>7950535</v>
      </c>
      <c r="G14" s="6" t="s">
        <v>64</v>
      </c>
    </row>
    <row r="15" spans="3:7" ht="12.75">
      <c r="C15" s="58"/>
      <c r="D15" s="59"/>
      <c r="E15" s="6">
        <v>8</v>
      </c>
      <c r="F15" s="60">
        <v>124144</v>
      </c>
      <c r="G15" s="6" t="s">
        <v>65</v>
      </c>
    </row>
    <row r="16" spans="3:7" ht="12.75">
      <c r="C16" s="58"/>
      <c r="D16" s="59"/>
      <c r="E16" s="6"/>
      <c r="F16" s="60"/>
      <c r="G16" s="6"/>
    </row>
    <row r="17" spans="3:7" ht="12.75">
      <c r="C17" s="58"/>
      <c r="D17" s="59"/>
      <c r="E17" s="6">
        <v>11</v>
      </c>
      <c r="F17" s="60">
        <v>200</v>
      </c>
      <c r="G17" s="6" t="s">
        <v>66</v>
      </c>
    </row>
    <row r="18" spans="3:7" ht="12.75">
      <c r="C18" s="58"/>
      <c r="D18" s="59"/>
      <c r="E18" s="6"/>
      <c r="F18" s="60"/>
      <c r="G18" s="6"/>
    </row>
    <row r="19" spans="3:7" ht="13.5" thickBot="1">
      <c r="C19" s="61" t="s">
        <v>67</v>
      </c>
      <c r="D19" s="62"/>
      <c r="E19" s="7"/>
      <c r="F19" s="63">
        <f>SUM(F13:F18)</f>
        <v>8074879</v>
      </c>
      <c r="G19" s="7"/>
    </row>
    <row r="20" spans="3:7" ht="12.75">
      <c r="C20" s="64" t="s">
        <v>68</v>
      </c>
      <c r="D20" s="65"/>
      <c r="E20" s="66"/>
      <c r="F20" s="67">
        <v>0</v>
      </c>
      <c r="G20" s="66"/>
    </row>
    <row r="21" spans="3:7" ht="12.75">
      <c r="C21" s="5" t="s">
        <v>69</v>
      </c>
      <c r="D21" s="6"/>
      <c r="E21" s="6"/>
      <c r="F21" s="60"/>
      <c r="G21" s="6"/>
    </row>
    <row r="22" spans="3:7" ht="12.75" hidden="1">
      <c r="C22" s="5"/>
      <c r="D22" s="6"/>
      <c r="E22" s="6"/>
      <c r="F22" s="60"/>
      <c r="G22" s="6"/>
    </row>
    <row r="23" spans="3:7" ht="12.75" hidden="1">
      <c r="C23" s="5"/>
      <c r="D23" s="6"/>
      <c r="E23" s="6"/>
      <c r="F23" s="60"/>
      <c r="G23" s="6"/>
    </row>
    <row r="24" spans="3:7" ht="12.75" hidden="1">
      <c r="C24" s="68"/>
      <c r="D24" s="66"/>
      <c r="E24" s="66"/>
      <c r="F24" s="67"/>
      <c r="G24" s="6"/>
    </row>
    <row r="25" spans="3:7" ht="12.75" hidden="1">
      <c r="C25" s="68"/>
      <c r="D25" s="66"/>
      <c r="E25" s="66"/>
      <c r="F25" s="67"/>
      <c r="G25" s="6"/>
    </row>
    <row r="26" spans="3:7" ht="12.75" hidden="1">
      <c r="C26" s="68"/>
      <c r="D26" s="66"/>
      <c r="E26" s="66"/>
      <c r="F26" s="67"/>
      <c r="G26" s="6"/>
    </row>
    <row r="27" spans="3:7" ht="13.5" hidden="1" thickBot="1">
      <c r="C27" s="61" t="s">
        <v>70</v>
      </c>
      <c r="D27" s="7"/>
      <c r="E27" s="7"/>
      <c r="F27" s="63">
        <f>SUM(F20:F26)</f>
        <v>0</v>
      </c>
      <c r="G27" s="7"/>
    </row>
    <row r="28" spans="3:7" ht="12.75" hidden="1">
      <c r="C28" s="64" t="s">
        <v>71</v>
      </c>
      <c r="D28" s="69"/>
      <c r="E28" s="69"/>
      <c r="F28" s="70">
        <v>0</v>
      </c>
      <c r="G28" s="71"/>
    </row>
    <row r="29" spans="3:7" ht="12.75" hidden="1">
      <c r="C29" s="5" t="s">
        <v>72</v>
      </c>
      <c r="D29" t="s">
        <v>63</v>
      </c>
      <c r="E29" s="6">
        <v>7</v>
      </c>
      <c r="F29" s="60">
        <v>16409</v>
      </c>
      <c r="G29" s="6" t="s">
        <v>64</v>
      </c>
    </row>
    <row r="30" spans="3:7" ht="12.75" hidden="1">
      <c r="C30" s="68"/>
      <c r="D30" s="64"/>
      <c r="E30" s="64"/>
      <c r="F30" s="67"/>
      <c r="G30" s="66"/>
    </row>
    <row r="31" spans="3:7" ht="12.75">
      <c r="C31" s="68"/>
      <c r="D31" s="64"/>
      <c r="E31" s="64"/>
      <c r="F31" s="67"/>
      <c r="G31" s="66"/>
    </row>
    <row r="32" spans="3:7" ht="13.5" thickBot="1">
      <c r="C32" s="61" t="s">
        <v>73</v>
      </c>
      <c r="D32" s="61"/>
      <c r="E32" s="61"/>
      <c r="F32" s="63">
        <f>SUM(F28:F31)</f>
        <v>16409</v>
      </c>
      <c r="G32" s="7"/>
    </row>
    <row r="33" spans="3:7" ht="12.75">
      <c r="C33" s="64" t="s">
        <v>74</v>
      </c>
      <c r="D33" s="64"/>
      <c r="E33" s="64"/>
      <c r="F33" s="67">
        <v>0</v>
      </c>
      <c r="G33" s="66"/>
    </row>
    <row r="34" spans="3:7" ht="12.75">
      <c r="C34" s="68" t="s">
        <v>75</v>
      </c>
      <c r="D34" s="59"/>
      <c r="E34" s="64"/>
      <c r="F34" s="67"/>
      <c r="G34" s="6"/>
    </row>
    <row r="35" spans="3:7" ht="12.75" hidden="1">
      <c r="C35" s="68"/>
      <c r="D35" s="64"/>
      <c r="E35" s="64"/>
      <c r="F35" s="67"/>
      <c r="G35" s="6"/>
    </row>
    <row r="36" spans="3:7" ht="12.75" hidden="1">
      <c r="C36" s="68"/>
      <c r="D36" s="64"/>
      <c r="E36" s="64"/>
      <c r="F36" s="67"/>
      <c r="G36" s="6"/>
    </row>
    <row r="37" spans="3:7" ht="12.75" hidden="1">
      <c r="C37" s="68"/>
      <c r="D37" s="64"/>
      <c r="E37" s="64"/>
      <c r="F37" s="67"/>
      <c r="G37" s="6"/>
    </row>
    <row r="38" spans="3:7" ht="12.75" hidden="1">
      <c r="C38" s="68"/>
      <c r="D38" s="64"/>
      <c r="E38" s="64"/>
      <c r="F38" s="67"/>
      <c r="G38" s="6"/>
    </row>
    <row r="39" spans="3:7" ht="12.75">
      <c r="C39" s="68"/>
      <c r="D39" s="64"/>
      <c r="E39" s="64"/>
      <c r="F39" s="67"/>
      <c r="G39" s="6"/>
    </row>
    <row r="40" spans="3:7" ht="13.5" thickBot="1">
      <c r="C40" s="61" t="s">
        <v>76</v>
      </c>
      <c r="D40" s="61"/>
      <c r="E40" s="61"/>
      <c r="F40" s="63">
        <f>SUM(F33:F39)</f>
        <v>0</v>
      </c>
      <c r="G40" s="7"/>
    </row>
    <row r="41" spans="3:7" ht="12.75">
      <c r="C41" s="69" t="s">
        <v>77</v>
      </c>
      <c r="D41" s="69"/>
      <c r="E41" s="69"/>
      <c r="F41" s="70">
        <v>0</v>
      </c>
      <c r="G41" s="69"/>
    </row>
    <row r="42" spans="3:7" ht="12.75">
      <c r="C42" s="5" t="s">
        <v>78</v>
      </c>
      <c r="D42" s="64" t="s">
        <v>63</v>
      </c>
      <c r="E42" s="64">
        <v>6</v>
      </c>
      <c r="F42" s="60">
        <v>101000</v>
      </c>
      <c r="G42" s="6" t="s">
        <v>79</v>
      </c>
    </row>
    <row r="43" spans="3:7" ht="12.75" hidden="1">
      <c r="C43" s="72"/>
      <c r="D43" s="40"/>
      <c r="E43" s="40"/>
      <c r="F43" s="73"/>
      <c r="G43" s="6"/>
    </row>
    <row r="44" spans="3:7" ht="12.75" hidden="1">
      <c r="C44" s="72"/>
      <c r="D44" s="40"/>
      <c r="E44" s="74"/>
      <c r="F44" s="60"/>
      <c r="G44" s="6"/>
    </row>
    <row r="45" spans="3:7" ht="12.75">
      <c r="C45" s="68"/>
      <c r="D45" s="75"/>
      <c r="E45" s="64"/>
      <c r="F45" s="60"/>
      <c r="G45" s="6"/>
    </row>
    <row r="46" spans="3:7" ht="13.5" thickBot="1">
      <c r="C46" s="7" t="s">
        <v>80</v>
      </c>
      <c r="D46" s="61"/>
      <c r="E46" s="61"/>
      <c r="F46" s="63">
        <f>SUM(F41:F45)</f>
        <v>101000</v>
      </c>
      <c r="G46" s="76"/>
    </row>
    <row r="47" spans="3:7" ht="12.75">
      <c r="C47" s="69" t="s">
        <v>81</v>
      </c>
      <c r="D47" s="69"/>
      <c r="E47" s="69"/>
      <c r="F47" s="70">
        <v>0</v>
      </c>
      <c r="G47" s="69"/>
    </row>
    <row r="48" spans="3:7" ht="12.75">
      <c r="C48" s="77" t="s">
        <v>82</v>
      </c>
      <c r="D48" t="s">
        <v>63</v>
      </c>
      <c r="E48" s="59">
        <v>7</v>
      </c>
      <c r="F48" s="60">
        <v>42686</v>
      </c>
      <c r="G48" s="6" t="s">
        <v>64</v>
      </c>
    </row>
    <row r="49" spans="3:7" ht="12.75">
      <c r="C49" s="77"/>
      <c r="D49" s="59"/>
      <c r="E49" s="59">
        <v>8</v>
      </c>
      <c r="F49" s="60">
        <v>1953</v>
      </c>
      <c r="G49" s="6" t="s">
        <v>65</v>
      </c>
    </row>
    <row r="50" spans="3:7" ht="12.75" hidden="1">
      <c r="C50" s="77"/>
      <c r="D50" s="59"/>
      <c r="E50" s="59"/>
      <c r="F50" s="60"/>
      <c r="G50" s="6"/>
    </row>
    <row r="51" spans="3:7" ht="12.75" hidden="1">
      <c r="C51" s="77"/>
      <c r="D51" s="59"/>
      <c r="E51" s="59"/>
      <c r="F51" s="60"/>
      <c r="G51" s="6"/>
    </row>
    <row r="52" spans="3:7" ht="12.75">
      <c r="C52" s="5"/>
      <c r="D52" s="64"/>
      <c r="E52" s="64"/>
      <c r="F52" s="67"/>
      <c r="G52" s="6"/>
    </row>
    <row r="53" spans="3:7" ht="13.5" thickBot="1">
      <c r="C53" s="61" t="s">
        <v>83</v>
      </c>
      <c r="D53" s="61"/>
      <c r="E53" s="61"/>
      <c r="F53" s="63">
        <f>SUM(F47:F52)</f>
        <v>44639</v>
      </c>
      <c r="G53" s="78"/>
    </row>
    <row r="54" spans="3:7" ht="12.75">
      <c r="C54" s="69" t="s">
        <v>84</v>
      </c>
      <c r="D54" s="69"/>
      <c r="E54" s="69"/>
      <c r="F54" s="70">
        <v>0</v>
      </c>
      <c r="G54" s="69"/>
    </row>
    <row r="55" spans="3:7" ht="12.75">
      <c r="C55" s="5" t="s">
        <v>85</v>
      </c>
      <c r="D55" s="59" t="s">
        <v>63</v>
      </c>
      <c r="E55" s="59">
        <v>7</v>
      </c>
      <c r="F55" s="60">
        <v>1282839</v>
      </c>
      <c r="G55" s="6" t="s">
        <v>86</v>
      </c>
    </row>
    <row r="56" spans="3:7" ht="12.75" hidden="1">
      <c r="C56" s="5"/>
      <c r="D56" s="59"/>
      <c r="E56" s="59"/>
      <c r="F56" s="60"/>
      <c r="G56" s="6"/>
    </row>
    <row r="57" spans="3:7" ht="12.75" hidden="1">
      <c r="C57" s="5"/>
      <c r="D57" s="59"/>
      <c r="E57" s="59"/>
      <c r="F57" s="60"/>
      <c r="G57" s="6"/>
    </row>
    <row r="58" spans="3:7" ht="12.75" hidden="1">
      <c r="C58" s="5"/>
      <c r="D58" s="79"/>
      <c r="E58" s="59"/>
      <c r="F58" s="60"/>
      <c r="G58" s="6"/>
    </row>
    <row r="59" spans="3:7" ht="12.75">
      <c r="C59" s="5"/>
      <c r="E59" s="59"/>
      <c r="F59" s="60"/>
      <c r="G59" s="6"/>
    </row>
    <row r="60" spans="3:7" ht="13.5" thickBot="1">
      <c r="C60" s="61" t="s">
        <v>87</v>
      </c>
      <c r="D60" s="61"/>
      <c r="E60" s="61"/>
      <c r="F60" s="63">
        <f>SUM(F54:F59)</f>
        <v>1282839</v>
      </c>
      <c r="G60" s="76"/>
    </row>
    <row r="61" spans="3:7" ht="12.75">
      <c r="C61" s="69" t="s">
        <v>88</v>
      </c>
      <c r="D61" s="69"/>
      <c r="E61" s="69"/>
      <c r="F61" s="70">
        <v>0</v>
      </c>
      <c r="G61" s="71"/>
    </row>
    <row r="62" spans="3:7" ht="12.75">
      <c r="C62" s="5" t="s">
        <v>89</v>
      </c>
      <c r="D62" s="59" t="s">
        <v>63</v>
      </c>
      <c r="E62" s="59">
        <v>7</v>
      </c>
      <c r="F62" s="70">
        <v>40516</v>
      </c>
      <c r="G62" s="6" t="s">
        <v>90</v>
      </c>
    </row>
    <row r="63" spans="3:7" ht="12.75" hidden="1">
      <c r="C63" s="5"/>
      <c r="D63" s="59"/>
      <c r="E63" s="59"/>
      <c r="F63" s="70"/>
      <c r="G63" s="6"/>
    </row>
    <row r="64" spans="3:7" ht="12.75" hidden="1">
      <c r="C64" s="5"/>
      <c r="D64" s="59"/>
      <c r="E64" s="59"/>
      <c r="F64" s="70"/>
      <c r="G64" s="6"/>
    </row>
    <row r="65" spans="3:7" ht="12.75">
      <c r="C65" s="5"/>
      <c r="D65" s="59"/>
      <c r="E65" s="59"/>
      <c r="F65" s="70"/>
      <c r="G65" s="6"/>
    </row>
    <row r="66" spans="3:7" ht="13.5" thickBot="1">
      <c r="C66" s="61" t="s">
        <v>91</v>
      </c>
      <c r="D66" s="61"/>
      <c r="E66" s="61"/>
      <c r="F66" s="63">
        <f>SUM(F61:F65)</f>
        <v>40516</v>
      </c>
      <c r="G66" s="76"/>
    </row>
    <row r="67" spans="3:7" ht="12.75">
      <c r="C67" s="80" t="s">
        <v>92</v>
      </c>
      <c r="D67" s="80"/>
      <c r="E67" s="80"/>
      <c r="F67" s="81">
        <v>0</v>
      </c>
      <c r="G67" s="82"/>
    </row>
    <row r="68" spans="3:7" ht="12.75">
      <c r="C68" s="77" t="s">
        <v>93</v>
      </c>
      <c r="D68" s="59" t="s">
        <v>63</v>
      </c>
      <c r="E68" s="59">
        <v>7</v>
      </c>
      <c r="F68" s="70">
        <v>423108</v>
      </c>
      <c r="G68" s="6" t="s">
        <v>94</v>
      </c>
    </row>
    <row r="69" spans="3:7" ht="12.75" hidden="1">
      <c r="C69" s="77"/>
      <c r="D69" s="59"/>
      <c r="E69" s="59"/>
      <c r="F69" s="70"/>
      <c r="G69" s="6"/>
    </row>
    <row r="70" spans="3:7" ht="12.75" hidden="1">
      <c r="C70" s="77"/>
      <c r="D70" s="59"/>
      <c r="E70" s="59"/>
      <c r="F70" s="70"/>
      <c r="G70" s="6"/>
    </row>
    <row r="71" spans="3:7" ht="12.75">
      <c r="C71" s="5"/>
      <c r="D71" s="59"/>
      <c r="E71" s="59"/>
      <c r="F71" s="60"/>
      <c r="G71" s="6"/>
    </row>
    <row r="72" spans="3:7" ht="13.5" thickBot="1">
      <c r="C72" s="61" t="s">
        <v>95</v>
      </c>
      <c r="D72" s="61"/>
      <c r="E72" s="61"/>
      <c r="F72" s="63">
        <f>SUM(F67:F71)</f>
        <v>423108</v>
      </c>
      <c r="G72" s="76"/>
    </row>
    <row r="73" spans="3:7" ht="12.75">
      <c r="C73" s="69" t="s">
        <v>96</v>
      </c>
      <c r="D73" s="59"/>
      <c r="E73" s="69"/>
      <c r="F73" s="70">
        <v>0</v>
      </c>
      <c r="G73" s="71"/>
    </row>
    <row r="74" spans="3:7" ht="12.75">
      <c r="C74" s="5" t="s">
        <v>97</v>
      </c>
      <c r="D74" s="83" t="s">
        <v>63</v>
      </c>
      <c r="E74" s="59">
        <v>7</v>
      </c>
      <c r="F74" s="60">
        <v>12179</v>
      </c>
      <c r="G74" s="6" t="s">
        <v>98</v>
      </c>
    </row>
    <row r="75" spans="3:7" ht="12.75" hidden="1">
      <c r="C75" s="5"/>
      <c r="D75" s="83"/>
      <c r="E75" s="59"/>
      <c r="F75" s="60"/>
      <c r="G75" s="6"/>
    </row>
    <row r="76" spans="3:7" ht="12.75" hidden="1">
      <c r="C76" s="5"/>
      <c r="D76" s="59"/>
      <c r="E76" s="59"/>
      <c r="F76" s="60"/>
      <c r="G76" s="6"/>
    </row>
    <row r="77" spans="3:7" ht="12.75">
      <c r="C77" s="5"/>
      <c r="D77" s="59"/>
      <c r="E77" s="59"/>
      <c r="F77" s="60"/>
      <c r="G77" s="6"/>
    </row>
    <row r="78" spans="3:7" ht="13.5" thickBot="1">
      <c r="C78" s="61" t="s">
        <v>99</v>
      </c>
      <c r="D78" s="61"/>
      <c r="E78" s="61"/>
      <c r="F78" s="63">
        <f>SUM(F73:F77)</f>
        <v>12179</v>
      </c>
      <c r="G78" s="76"/>
    </row>
    <row r="79" spans="3:7" ht="12.75">
      <c r="C79" s="69" t="s">
        <v>100</v>
      </c>
      <c r="D79" s="69"/>
      <c r="E79" s="69"/>
      <c r="F79" s="70">
        <v>0</v>
      </c>
      <c r="G79" s="69"/>
    </row>
    <row r="80" spans="3:7" ht="12.75">
      <c r="C80" s="77" t="s">
        <v>101</v>
      </c>
      <c r="D80" s="59" t="s">
        <v>63</v>
      </c>
      <c r="E80" s="59">
        <v>7</v>
      </c>
      <c r="F80" s="67">
        <v>112151</v>
      </c>
      <c r="G80" s="6" t="s">
        <v>64</v>
      </c>
    </row>
    <row r="81" spans="3:7" ht="12.75">
      <c r="C81" s="77"/>
      <c r="D81" s="59"/>
      <c r="E81" s="59">
        <v>8</v>
      </c>
      <c r="F81" s="67">
        <v>655</v>
      </c>
      <c r="G81" s="6" t="s">
        <v>65</v>
      </c>
    </row>
    <row r="82" spans="3:7" ht="12.75">
      <c r="C82" s="68"/>
      <c r="D82" s="64"/>
      <c r="E82" s="64">
        <v>11</v>
      </c>
      <c r="F82" s="67">
        <v>33</v>
      </c>
      <c r="G82" s="6" t="s">
        <v>102</v>
      </c>
    </row>
    <row r="83" spans="3:7" ht="13.5" thickBot="1">
      <c r="C83" s="61" t="s">
        <v>103</v>
      </c>
      <c r="D83" s="61"/>
      <c r="E83" s="61"/>
      <c r="F83" s="63">
        <f>SUM(F79:F82)</f>
        <v>112839</v>
      </c>
      <c r="G83" s="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6" sqref="C6:D6"/>
    </sheetView>
  </sheetViews>
  <sheetFormatPr defaultColWidth="9.140625" defaultRowHeight="12.75"/>
  <cols>
    <col min="1" max="1" width="7.57421875" style="0" customWidth="1"/>
    <col min="2" max="2" width="15.421875" style="0" customWidth="1"/>
    <col min="3" max="3" width="19.421875" style="0" customWidth="1"/>
    <col min="4" max="4" width="29.28125" style="0" customWidth="1"/>
    <col min="5" max="5" width="34.28125" style="0" customWidth="1"/>
    <col min="6" max="6" width="13.8515625" style="0" customWidth="1"/>
  </cols>
  <sheetData>
    <row r="1" spans="1:2" ht="12.75">
      <c r="A1" s="1" t="s">
        <v>0</v>
      </c>
      <c r="B1" s="1"/>
    </row>
    <row r="4" ht="12.75">
      <c r="B4" s="1" t="s">
        <v>8</v>
      </c>
    </row>
    <row r="5" ht="12.75">
      <c r="B5" s="1"/>
    </row>
    <row r="6" spans="3:4" ht="12.75">
      <c r="C6" s="47" t="s">
        <v>53</v>
      </c>
      <c r="D6" s="1" t="s">
        <v>54</v>
      </c>
    </row>
    <row r="7" ht="13.5" thickBot="1"/>
    <row r="8" spans="1:6" ht="57" customHeight="1" thickBot="1">
      <c r="A8" s="25" t="s">
        <v>9</v>
      </c>
      <c r="B8" s="26" t="s">
        <v>10</v>
      </c>
      <c r="C8" s="27" t="s">
        <v>11</v>
      </c>
      <c r="D8" s="26" t="s">
        <v>12</v>
      </c>
      <c r="E8" s="28" t="s">
        <v>13</v>
      </c>
      <c r="F8" s="26" t="s">
        <v>14</v>
      </c>
    </row>
    <row r="9" spans="1:6" ht="12.75">
      <c r="A9" s="29">
        <v>1</v>
      </c>
      <c r="B9" s="30" t="s">
        <v>31</v>
      </c>
      <c r="C9" s="31">
        <v>477</v>
      </c>
      <c r="D9" s="32" t="s">
        <v>32</v>
      </c>
      <c r="E9" s="32" t="s">
        <v>33</v>
      </c>
      <c r="F9" s="33">
        <v>23473</v>
      </c>
    </row>
    <row r="10" spans="1:6" ht="12.75">
      <c r="A10" s="34">
        <f>A9+1</f>
        <v>2</v>
      </c>
      <c r="B10" s="35" t="s">
        <v>34</v>
      </c>
      <c r="C10" s="36">
        <v>502</v>
      </c>
      <c r="D10" s="37" t="s">
        <v>35</v>
      </c>
      <c r="E10" s="37" t="s">
        <v>36</v>
      </c>
      <c r="F10" s="38">
        <v>2082.72</v>
      </c>
    </row>
    <row r="11" spans="1:6" ht="12.75">
      <c r="A11" s="34">
        <f>A10+1</f>
        <v>3</v>
      </c>
      <c r="B11" s="35" t="s">
        <v>34</v>
      </c>
      <c r="C11" s="36">
        <v>521</v>
      </c>
      <c r="D11" s="37" t="s">
        <v>37</v>
      </c>
      <c r="E11" s="37" t="s">
        <v>38</v>
      </c>
      <c r="F11" s="38">
        <v>261</v>
      </c>
    </row>
    <row r="12" spans="1:6" ht="12.75">
      <c r="A12" s="34">
        <f aca="true" t="shared" si="0" ref="A12:A19">A11+1</f>
        <v>4</v>
      </c>
      <c r="B12" s="35" t="s">
        <v>39</v>
      </c>
      <c r="C12" s="36">
        <v>547</v>
      </c>
      <c r="D12" s="37" t="s">
        <v>40</v>
      </c>
      <c r="E12" s="37" t="s">
        <v>41</v>
      </c>
      <c r="F12" s="38">
        <v>6.6</v>
      </c>
    </row>
    <row r="13" spans="1:6" ht="12.75">
      <c r="A13" s="34">
        <f t="shared" si="0"/>
        <v>5</v>
      </c>
      <c r="B13" s="35" t="s">
        <v>39</v>
      </c>
      <c r="C13" s="36">
        <v>545</v>
      </c>
      <c r="D13" s="37" t="s">
        <v>40</v>
      </c>
      <c r="E13" s="37" t="s">
        <v>41</v>
      </c>
      <c r="F13" s="38">
        <v>8.65</v>
      </c>
    </row>
    <row r="14" spans="1:6" ht="12.75">
      <c r="A14" s="34">
        <f t="shared" si="0"/>
        <v>6</v>
      </c>
      <c r="B14" s="35" t="s">
        <v>39</v>
      </c>
      <c r="C14" s="36">
        <v>546</v>
      </c>
      <c r="D14" s="37" t="s">
        <v>40</v>
      </c>
      <c r="E14" s="37" t="s">
        <v>42</v>
      </c>
      <c r="F14" s="38">
        <v>824.5</v>
      </c>
    </row>
    <row r="15" spans="1:6" ht="12.75">
      <c r="A15" s="34">
        <f t="shared" si="0"/>
        <v>7</v>
      </c>
      <c r="B15" s="35" t="s">
        <v>39</v>
      </c>
      <c r="C15" s="36">
        <v>545</v>
      </c>
      <c r="D15" s="37" t="s">
        <v>40</v>
      </c>
      <c r="E15" s="37" t="s">
        <v>42</v>
      </c>
      <c r="F15" s="38">
        <v>1112.76</v>
      </c>
    </row>
    <row r="16" spans="1:6" ht="12.75">
      <c r="A16" s="34">
        <f t="shared" si="0"/>
        <v>8</v>
      </c>
      <c r="B16" s="35" t="s">
        <v>43</v>
      </c>
      <c r="C16" s="36">
        <v>579</v>
      </c>
      <c r="D16" s="37" t="s">
        <v>44</v>
      </c>
      <c r="E16" s="37" t="s">
        <v>45</v>
      </c>
      <c r="F16" s="38">
        <v>9968.37</v>
      </c>
    </row>
    <row r="17" spans="1:6" ht="12.75">
      <c r="A17" s="34">
        <f t="shared" si="0"/>
        <v>9</v>
      </c>
      <c r="B17" s="35" t="s">
        <v>43</v>
      </c>
      <c r="C17" s="36">
        <v>608</v>
      </c>
      <c r="D17" s="37" t="s">
        <v>46</v>
      </c>
      <c r="E17" s="37" t="s">
        <v>47</v>
      </c>
      <c r="F17" s="38">
        <v>8577.5</v>
      </c>
    </row>
    <row r="18" spans="1:6" ht="12.75">
      <c r="A18" s="34">
        <f t="shared" si="0"/>
        <v>10</v>
      </c>
      <c r="B18" s="35" t="s">
        <v>43</v>
      </c>
      <c r="C18" s="36">
        <v>609</v>
      </c>
      <c r="D18" s="37" t="s">
        <v>32</v>
      </c>
      <c r="E18" s="37" t="s">
        <v>48</v>
      </c>
      <c r="F18" s="38">
        <v>3104</v>
      </c>
    </row>
    <row r="19" spans="1:6" ht="13.5" thickBot="1">
      <c r="A19" s="34">
        <f t="shared" si="0"/>
        <v>11</v>
      </c>
      <c r="B19" s="39" t="s">
        <v>49</v>
      </c>
      <c r="C19" s="40">
        <v>578</v>
      </c>
      <c r="D19" s="40" t="s">
        <v>50</v>
      </c>
      <c r="E19" s="40" t="s">
        <v>51</v>
      </c>
      <c r="F19" s="41">
        <v>240</v>
      </c>
    </row>
    <row r="20" spans="1:6" ht="13.5" thickBot="1">
      <c r="A20" s="42"/>
      <c r="B20" s="43"/>
      <c r="C20" s="44"/>
      <c r="D20" s="44"/>
      <c r="E20" s="45" t="s">
        <v>52</v>
      </c>
      <c r="F20" s="46">
        <f>SUM(F9:F19)</f>
        <v>49659.1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4"/>
  <sheetViews>
    <sheetView zoomScalePageLayoutView="0" workbookViewId="0" topLeftCell="A1">
      <selection activeCell="C20" sqref="C20"/>
    </sheetView>
  </sheetViews>
  <sheetFormatPr defaultColWidth="10.421875" defaultRowHeight="12.75"/>
  <cols>
    <col min="1" max="1" width="9.421875" style="23" customWidth="1"/>
    <col min="2" max="2" width="17.28125" style="23" customWidth="1"/>
    <col min="3" max="3" width="27.7109375" style="23" customWidth="1"/>
    <col min="4" max="4" width="30.28125" style="23" customWidth="1"/>
    <col min="5" max="5" width="39.421875" style="23" customWidth="1"/>
    <col min="6" max="16384" width="10.421875" style="23" customWidth="1"/>
  </cols>
  <sheetData>
    <row r="1" spans="1:5" ht="15">
      <c r="A1" s="100" t="s">
        <v>15</v>
      </c>
      <c r="B1" s="100"/>
      <c r="C1" s="100"/>
      <c r="D1" s="100"/>
      <c r="E1" s="101"/>
    </row>
    <row r="2" spans="1:5" ht="15">
      <c r="A2" s="101"/>
      <c r="B2" s="101"/>
      <c r="C2" s="101"/>
      <c r="D2" s="101"/>
      <c r="E2" s="101"/>
    </row>
    <row r="3" spans="1:5" ht="15">
      <c r="A3" s="102" t="s">
        <v>115</v>
      </c>
      <c r="B3" s="100"/>
      <c r="C3" s="100"/>
      <c r="D3" s="101"/>
      <c r="E3" s="101"/>
    </row>
    <row r="4" spans="1:5" ht="15">
      <c r="A4" s="103" t="s">
        <v>116</v>
      </c>
      <c r="B4" s="104"/>
      <c r="C4" s="104"/>
      <c r="D4" s="101"/>
      <c r="E4" s="101"/>
    </row>
    <row r="5" spans="1:5" ht="15">
      <c r="A5" s="104"/>
      <c r="B5" s="105"/>
      <c r="C5" s="105"/>
      <c r="D5" s="105"/>
      <c r="E5" s="101"/>
    </row>
    <row r="6" spans="1:5" ht="15">
      <c r="A6" s="104"/>
      <c r="B6" s="47" t="s">
        <v>53</v>
      </c>
      <c r="C6" s="1" t="s">
        <v>54</v>
      </c>
      <c r="D6" s="104"/>
      <c r="E6" s="101"/>
    </row>
    <row r="7" spans="1:5" ht="15">
      <c r="A7" s="101"/>
      <c r="B7" s="101"/>
      <c r="C7" s="101"/>
      <c r="D7" s="101"/>
      <c r="E7" s="101"/>
    </row>
    <row r="8" spans="1:5" ht="15">
      <c r="A8" s="106" t="s">
        <v>16</v>
      </c>
      <c r="B8" s="106" t="s">
        <v>17</v>
      </c>
      <c r="C8" s="106" t="s">
        <v>18</v>
      </c>
      <c r="D8" s="106" t="s">
        <v>117</v>
      </c>
      <c r="E8" s="106" t="s">
        <v>118</v>
      </c>
    </row>
    <row r="9" spans="1:5" ht="75">
      <c r="A9" s="107">
        <v>42380</v>
      </c>
      <c r="B9" s="108" t="s">
        <v>119</v>
      </c>
      <c r="C9" s="109" t="s">
        <v>120</v>
      </c>
      <c r="D9" s="110" t="s">
        <v>121</v>
      </c>
      <c r="E9" s="111">
        <v>185000</v>
      </c>
    </row>
    <row r="10" spans="1:5" ht="15">
      <c r="A10" s="107"/>
      <c r="B10" s="108"/>
      <c r="C10" s="109"/>
      <c r="D10" s="110"/>
      <c r="E10" s="111"/>
    </row>
    <row r="11" spans="1:5" ht="15">
      <c r="A11" s="107"/>
      <c r="B11" s="112"/>
      <c r="C11" s="109"/>
      <c r="D11" s="110"/>
      <c r="E11" s="111"/>
    </row>
    <row r="12" spans="1:5" ht="15">
      <c r="A12" s="107"/>
      <c r="B12" s="112"/>
      <c r="C12" s="112"/>
      <c r="D12" s="113"/>
      <c r="E12" s="111"/>
    </row>
    <row r="13" spans="1:255" ht="15">
      <c r="A13" s="107"/>
      <c r="B13" s="112"/>
      <c r="C13" s="112"/>
      <c r="D13" s="110"/>
      <c r="E13" s="111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5" ht="15">
      <c r="A14" s="112" t="s">
        <v>20</v>
      </c>
      <c r="B14" s="114"/>
      <c r="C14" s="114"/>
      <c r="D14" s="114"/>
      <c r="E14" s="115">
        <f>SUM(E9:E13)</f>
        <v>185000</v>
      </c>
    </row>
  </sheetData>
  <sheetProtection selectLockedCells="1" selectUnlockedCells="1"/>
  <mergeCells count="1">
    <mergeCell ref="B5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8" t="s">
        <v>15</v>
      </c>
      <c r="B1" s="8"/>
      <c r="C1" s="8"/>
      <c r="D1" s="8"/>
    </row>
    <row r="6" spans="1:5" ht="15.75" customHeight="1">
      <c r="A6" s="54" t="s">
        <v>21</v>
      </c>
      <c r="B6" s="54"/>
      <c r="C6" s="54"/>
      <c r="D6" s="54"/>
      <c r="E6" s="54"/>
    </row>
    <row r="7" spans="1:10" ht="19.5" customHeight="1">
      <c r="A7" s="53" t="s">
        <v>22</v>
      </c>
      <c r="B7" s="53"/>
      <c r="C7" s="53"/>
      <c r="D7" s="53"/>
      <c r="E7" s="53"/>
      <c r="F7" s="14"/>
      <c r="G7" s="14"/>
      <c r="H7" s="14"/>
      <c r="I7" s="10"/>
      <c r="J7" s="10"/>
    </row>
    <row r="8" spans="1:10" ht="15">
      <c r="A8" s="15"/>
      <c r="B8" s="16"/>
      <c r="C8" s="16"/>
      <c r="D8" s="16"/>
      <c r="E8" s="14"/>
      <c r="F8" s="14"/>
      <c r="G8" s="14"/>
      <c r="H8" s="14"/>
      <c r="I8" s="10"/>
      <c r="J8" s="10"/>
    </row>
    <row r="9" spans="1:10" ht="15">
      <c r="A9" s="15"/>
      <c r="B9" s="47" t="s">
        <v>59</v>
      </c>
      <c r="C9" s="1" t="s">
        <v>54</v>
      </c>
      <c r="D9" s="16"/>
      <c r="E9" s="14"/>
      <c r="F9" s="14"/>
      <c r="G9" s="14"/>
      <c r="H9" s="14"/>
      <c r="I9" s="10"/>
      <c r="J9" s="10"/>
    </row>
    <row r="11" spans="1:5" ht="15">
      <c r="A11" s="11" t="s">
        <v>16</v>
      </c>
      <c r="B11" s="12" t="s">
        <v>17</v>
      </c>
      <c r="C11" s="12" t="s">
        <v>18</v>
      </c>
      <c r="D11" s="12" t="s">
        <v>23</v>
      </c>
      <c r="E11" s="13" t="s">
        <v>19</v>
      </c>
    </row>
    <row r="12" spans="1:5" s="22" customFormat="1" ht="30">
      <c r="A12" s="17">
        <v>42016</v>
      </c>
      <c r="B12" s="18" t="s">
        <v>55</v>
      </c>
      <c r="C12" s="19" t="s">
        <v>56</v>
      </c>
      <c r="D12" s="20" t="s">
        <v>57</v>
      </c>
      <c r="E12" s="21">
        <v>16500</v>
      </c>
    </row>
    <row r="13" spans="1:5" s="22" customFormat="1" ht="30">
      <c r="A13" s="17">
        <v>42017</v>
      </c>
      <c r="B13" s="18" t="s">
        <v>58</v>
      </c>
      <c r="C13" s="19" t="s">
        <v>56</v>
      </c>
      <c r="D13" s="19" t="s">
        <v>57</v>
      </c>
      <c r="E13" s="21">
        <v>4300</v>
      </c>
    </row>
    <row r="14" spans="1:5" s="52" customFormat="1" ht="15">
      <c r="A14" s="49" t="s">
        <v>7</v>
      </c>
      <c r="B14" s="50"/>
      <c r="C14" s="50"/>
      <c r="D14" s="50"/>
      <c r="E14" s="51">
        <f>E12+E13</f>
        <v>20800</v>
      </c>
    </row>
    <row r="63" ht="15">
      <c r="E63" s="48"/>
    </row>
  </sheetData>
  <sheetProtection selectLockedCells="1" selectUnlockedCells="1"/>
  <mergeCells count="2">
    <mergeCell ref="A7:E7"/>
    <mergeCell ref="A6:E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">
      <selection activeCell="C8" sqref="C8:D8"/>
    </sheetView>
  </sheetViews>
  <sheetFormatPr defaultColWidth="10.421875" defaultRowHeight="12.75"/>
  <cols>
    <col min="1" max="1" width="9.421875" style="23" customWidth="1"/>
    <col min="2" max="2" width="17.28125" style="23" customWidth="1"/>
    <col min="3" max="3" width="14.7109375" style="23" customWidth="1"/>
    <col min="4" max="4" width="24.7109375" style="23" customWidth="1"/>
    <col min="5" max="5" width="39.421875" style="23" customWidth="1"/>
    <col min="6" max="6" width="15.00390625" style="23" customWidth="1"/>
    <col min="7" max="16384" width="10.421875" style="23" customWidth="1"/>
  </cols>
  <sheetData>
    <row r="1" spans="1:6" ht="12.75">
      <c r="A1" s="84" t="s">
        <v>24</v>
      </c>
      <c r="B1" s="85"/>
      <c r="C1" s="86"/>
      <c r="D1" s="86"/>
      <c r="E1" s="85"/>
      <c r="F1" s="85"/>
    </row>
    <row r="2" spans="1:6" ht="12.75">
      <c r="A2" s="87"/>
      <c r="B2" s="85"/>
      <c r="C2" s="85"/>
      <c r="D2" s="85"/>
      <c r="E2" s="85"/>
      <c r="F2" s="85"/>
    </row>
    <row r="3" spans="1:6" ht="12.75">
      <c r="A3" s="87"/>
      <c r="B3" s="85"/>
      <c r="C3" s="85"/>
      <c r="D3" s="85"/>
      <c r="E3" s="85"/>
      <c r="F3" s="85"/>
    </row>
    <row r="4" spans="1:6" ht="12.75">
      <c r="A4" s="87"/>
      <c r="B4" s="85"/>
      <c r="C4" s="85"/>
      <c r="D4" s="85"/>
      <c r="E4" s="85"/>
      <c r="F4" s="85"/>
    </row>
    <row r="5" spans="1:6" ht="12.75">
      <c r="A5" s="84" t="s">
        <v>25</v>
      </c>
      <c r="B5" s="86"/>
      <c r="C5" s="85"/>
      <c r="D5" s="86"/>
      <c r="E5" s="85"/>
      <c r="F5" s="85"/>
    </row>
    <row r="6" spans="1:6" ht="12.75">
      <c r="A6" s="84" t="s">
        <v>26</v>
      </c>
      <c r="B6" s="86"/>
      <c r="C6" s="85"/>
      <c r="D6" s="86"/>
      <c r="E6" s="85"/>
      <c r="F6" s="86"/>
    </row>
    <row r="7" spans="1:6" ht="12.75">
      <c r="A7" s="85"/>
      <c r="B7" s="86"/>
      <c r="C7" s="85"/>
      <c r="D7" s="85"/>
      <c r="E7" s="85"/>
      <c r="F7" s="85"/>
    </row>
    <row r="8" spans="1:6" ht="12.75">
      <c r="A8" s="85"/>
      <c r="B8" s="88"/>
      <c r="C8" s="47" t="s">
        <v>59</v>
      </c>
      <c r="D8" s="1" t="s">
        <v>54</v>
      </c>
      <c r="E8" s="85"/>
      <c r="F8" s="85"/>
    </row>
    <row r="9" spans="1:6" ht="12.75">
      <c r="A9" s="85"/>
      <c r="B9" s="85"/>
      <c r="C9" s="85"/>
      <c r="D9" s="85"/>
      <c r="E9" s="85"/>
      <c r="F9" s="85"/>
    </row>
    <row r="10" spans="1:6" ht="52.5">
      <c r="A10" s="89" t="s">
        <v>9</v>
      </c>
      <c r="B10" s="89" t="s">
        <v>10</v>
      </c>
      <c r="C10" s="90" t="s">
        <v>11</v>
      </c>
      <c r="D10" s="89" t="s">
        <v>27</v>
      </c>
      <c r="E10" s="89" t="s">
        <v>28</v>
      </c>
      <c r="F10" s="91" t="s">
        <v>29</v>
      </c>
    </row>
    <row r="11" spans="1:6" ht="12.75">
      <c r="A11" s="116">
        <v>1</v>
      </c>
      <c r="B11" s="93">
        <v>42382</v>
      </c>
      <c r="C11" s="92">
        <v>549</v>
      </c>
      <c r="D11" s="117" t="s">
        <v>104</v>
      </c>
      <c r="E11" s="118" t="s">
        <v>122</v>
      </c>
      <c r="F11" s="119">
        <v>171</v>
      </c>
    </row>
    <row r="12" spans="1:6" ht="12.75">
      <c r="A12" s="116">
        <v>2</v>
      </c>
      <c r="B12" s="93">
        <v>42382</v>
      </c>
      <c r="C12" s="92">
        <v>550</v>
      </c>
      <c r="D12" s="92" t="s">
        <v>112</v>
      </c>
      <c r="E12" s="118" t="s">
        <v>123</v>
      </c>
      <c r="F12" s="119">
        <v>1594</v>
      </c>
    </row>
    <row r="13" spans="1:6" ht="12.75">
      <c r="A13" s="116">
        <v>3</v>
      </c>
      <c r="B13" s="93">
        <v>42382</v>
      </c>
      <c r="C13" s="92">
        <v>548</v>
      </c>
      <c r="D13" s="92" t="s">
        <v>112</v>
      </c>
      <c r="E13" s="118" t="s">
        <v>124</v>
      </c>
      <c r="F13" s="119">
        <v>1520</v>
      </c>
    </row>
    <row r="14" spans="1:6" ht="12.75">
      <c r="A14" s="116">
        <v>4</v>
      </c>
      <c r="B14" s="93">
        <v>42382</v>
      </c>
      <c r="C14" s="92">
        <v>538</v>
      </c>
      <c r="D14" s="92" t="s">
        <v>112</v>
      </c>
      <c r="E14" s="118" t="s">
        <v>125</v>
      </c>
      <c r="F14" s="119">
        <v>58.28</v>
      </c>
    </row>
    <row r="15" spans="1:6" ht="12.75">
      <c r="A15" s="116">
        <v>5</v>
      </c>
      <c r="B15" s="93">
        <v>42382</v>
      </c>
      <c r="C15" s="92">
        <v>541</v>
      </c>
      <c r="D15" s="117" t="s">
        <v>104</v>
      </c>
      <c r="E15" s="118" t="s">
        <v>126</v>
      </c>
      <c r="F15" s="119">
        <v>100</v>
      </c>
    </row>
    <row r="16" spans="1:6" ht="12.75">
      <c r="A16" s="116">
        <v>6</v>
      </c>
      <c r="B16" s="93">
        <v>42383</v>
      </c>
      <c r="C16" s="92">
        <v>536</v>
      </c>
      <c r="D16" s="117" t="s">
        <v>104</v>
      </c>
      <c r="E16" s="118" t="s">
        <v>127</v>
      </c>
      <c r="F16" s="119">
        <v>500</v>
      </c>
    </row>
    <row r="17" spans="1:256" ht="12.75">
      <c r="A17" s="116">
        <v>7</v>
      </c>
      <c r="B17" s="93">
        <v>42383</v>
      </c>
      <c r="C17" s="92">
        <v>531</v>
      </c>
      <c r="D17" s="92" t="s">
        <v>112</v>
      </c>
      <c r="E17" s="118" t="s">
        <v>128</v>
      </c>
      <c r="F17" s="119">
        <v>500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2.75">
      <c r="A18" s="116">
        <v>8</v>
      </c>
      <c r="B18" s="93">
        <v>42383</v>
      </c>
      <c r="C18" s="92">
        <v>585</v>
      </c>
      <c r="D18" s="92" t="s">
        <v>129</v>
      </c>
      <c r="E18" s="118" t="s">
        <v>130</v>
      </c>
      <c r="F18" s="119">
        <v>50</v>
      </c>
    </row>
    <row r="19" spans="1:6" ht="12.75">
      <c r="A19" s="116">
        <v>9</v>
      </c>
      <c r="B19" s="93">
        <v>42383</v>
      </c>
      <c r="C19" s="92">
        <v>532</v>
      </c>
      <c r="D19" s="117" t="s">
        <v>104</v>
      </c>
      <c r="E19" s="118" t="s">
        <v>131</v>
      </c>
      <c r="F19" s="119">
        <v>1350</v>
      </c>
    </row>
    <row r="20" spans="1:6" ht="12.75">
      <c r="A20" s="116">
        <v>10</v>
      </c>
      <c r="B20" s="93">
        <v>42383</v>
      </c>
      <c r="C20" s="92">
        <v>582</v>
      </c>
      <c r="D20" s="92" t="s">
        <v>129</v>
      </c>
      <c r="E20" s="118" t="s">
        <v>132</v>
      </c>
      <c r="F20" s="119">
        <v>10</v>
      </c>
    </row>
    <row r="21" spans="1:6" ht="12.75">
      <c r="A21" s="116">
        <v>11</v>
      </c>
      <c r="B21" s="93">
        <v>42383</v>
      </c>
      <c r="C21" s="92">
        <v>534</v>
      </c>
      <c r="D21" s="92" t="s">
        <v>129</v>
      </c>
      <c r="E21" s="118" t="s">
        <v>133</v>
      </c>
      <c r="F21" s="119">
        <v>50</v>
      </c>
    </row>
    <row r="22" spans="1:6" ht="12.75">
      <c r="A22" s="116">
        <v>12</v>
      </c>
      <c r="B22" s="93">
        <v>42383</v>
      </c>
      <c r="C22" s="92">
        <v>523</v>
      </c>
      <c r="D22" s="92" t="s">
        <v>129</v>
      </c>
      <c r="E22" s="118" t="s">
        <v>134</v>
      </c>
      <c r="F22" s="119">
        <v>10</v>
      </c>
    </row>
    <row r="23" spans="1:6" ht="12.75">
      <c r="A23" s="116">
        <v>13</v>
      </c>
      <c r="B23" s="93">
        <v>42383</v>
      </c>
      <c r="C23" s="92">
        <v>524</v>
      </c>
      <c r="D23" s="92" t="s">
        <v>129</v>
      </c>
      <c r="E23" s="118" t="s">
        <v>135</v>
      </c>
      <c r="F23" s="119">
        <v>30</v>
      </c>
    </row>
    <row r="24" spans="1:6" ht="12.75">
      <c r="A24" s="116">
        <v>14</v>
      </c>
      <c r="B24" s="93">
        <v>42383</v>
      </c>
      <c r="C24" s="92">
        <v>526</v>
      </c>
      <c r="D24" s="92" t="s">
        <v>129</v>
      </c>
      <c r="E24" s="118" t="s">
        <v>136</v>
      </c>
      <c r="F24" s="119">
        <v>25</v>
      </c>
    </row>
    <row r="25" spans="1:6" ht="12.75">
      <c r="A25" s="116">
        <v>15</v>
      </c>
      <c r="B25" s="93">
        <v>42383</v>
      </c>
      <c r="C25" s="92">
        <v>537</v>
      </c>
      <c r="D25" s="117" t="s">
        <v>104</v>
      </c>
      <c r="E25" s="118" t="s">
        <v>137</v>
      </c>
      <c r="F25" s="119">
        <v>200</v>
      </c>
    </row>
    <row r="26" spans="1:6" ht="12.75">
      <c r="A26" s="116">
        <v>16</v>
      </c>
      <c r="B26" s="93">
        <v>42383</v>
      </c>
      <c r="C26" s="92">
        <v>539</v>
      </c>
      <c r="D26" s="117" t="s">
        <v>104</v>
      </c>
      <c r="E26" s="118" t="s">
        <v>138</v>
      </c>
      <c r="F26" s="119">
        <v>150</v>
      </c>
    </row>
    <row r="27" spans="1:6" ht="12.75">
      <c r="A27" s="116">
        <v>17</v>
      </c>
      <c r="B27" s="93">
        <v>42383</v>
      </c>
      <c r="C27" s="92">
        <v>540</v>
      </c>
      <c r="D27" s="117" t="s">
        <v>104</v>
      </c>
      <c r="E27" s="118" t="s">
        <v>139</v>
      </c>
      <c r="F27" s="119">
        <v>300</v>
      </c>
    </row>
    <row r="28" spans="1:6" ht="12.75">
      <c r="A28" s="116">
        <v>18</v>
      </c>
      <c r="B28" s="93">
        <v>42383</v>
      </c>
      <c r="C28" s="92">
        <v>567</v>
      </c>
      <c r="D28" s="92" t="s">
        <v>112</v>
      </c>
      <c r="E28" s="118" t="s">
        <v>140</v>
      </c>
      <c r="F28" s="119">
        <v>32545.79</v>
      </c>
    </row>
    <row r="29" spans="1:6" ht="12.75">
      <c r="A29" s="116">
        <v>19</v>
      </c>
      <c r="B29" s="93">
        <v>42383</v>
      </c>
      <c r="C29" s="92">
        <v>530</v>
      </c>
      <c r="D29" s="92" t="s">
        <v>129</v>
      </c>
      <c r="E29" s="118" t="s">
        <v>141</v>
      </c>
      <c r="F29" s="119">
        <v>100</v>
      </c>
    </row>
    <row r="30" spans="1:6" ht="12.75">
      <c r="A30" s="116">
        <v>20</v>
      </c>
      <c r="B30" s="93">
        <v>42383</v>
      </c>
      <c r="C30" s="92">
        <v>529</v>
      </c>
      <c r="D30" s="92" t="s">
        <v>129</v>
      </c>
      <c r="E30" s="118" t="s">
        <v>142</v>
      </c>
      <c r="F30" s="119">
        <v>100</v>
      </c>
    </row>
    <row r="31" spans="1:6" ht="12.75">
      <c r="A31" s="116">
        <v>21</v>
      </c>
      <c r="B31" s="93">
        <v>42383</v>
      </c>
      <c r="C31" s="92">
        <v>528</v>
      </c>
      <c r="D31" s="92" t="s">
        <v>129</v>
      </c>
      <c r="E31" s="118" t="s">
        <v>143</v>
      </c>
      <c r="F31" s="119">
        <v>200</v>
      </c>
    </row>
    <row r="32" spans="1:6" ht="12.75">
      <c r="A32" s="116">
        <v>22</v>
      </c>
      <c r="B32" s="93">
        <v>42383</v>
      </c>
      <c r="C32" s="92">
        <v>527</v>
      </c>
      <c r="D32" s="92" t="s">
        <v>129</v>
      </c>
      <c r="E32" s="118" t="s">
        <v>144</v>
      </c>
      <c r="F32" s="119">
        <v>300</v>
      </c>
    </row>
    <row r="33" spans="1:6" ht="12.75">
      <c r="A33" s="116">
        <v>23</v>
      </c>
      <c r="B33" s="93">
        <v>42383</v>
      </c>
      <c r="C33" s="92">
        <v>525</v>
      </c>
      <c r="D33" s="92" t="s">
        <v>129</v>
      </c>
      <c r="E33" s="118" t="s">
        <v>145</v>
      </c>
      <c r="F33" s="119">
        <v>100</v>
      </c>
    </row>
    <row r="34" spans="1:6" ht="12.75">
      <c r="A34" s="116">
        <v>24</v>
      </c>
      <c r="B34" s="93">
        <v>42383</v>
      </c>
      <c r="C34" s="92">
        <v>535</v>
      </c>
      <c r="D34" s="92" t="s">
        <v>129</v>
      </c>
      <c r="E34" s="118" t="s">
        <v>146</v>
      </c>
      <c r="F34" s="119">
        <v>30</v>
      </c>
    </row>
    <row r="35" spans="1:6" ht="12.75">
      <c r="A35" s="116">
        <v>25</v>
      </c>
      <c r="B35" s="93">
        <v>42383</v>
      </c>
      <c r="C35" s="92">
        <v>533</v>
      </c>
      <c r="D35" s="92" t="s">
        <v>129</v>
      </c>
      <c r="E35" s="118" t="s">
        <v>147</v>
      </c>
      <c r="F35" s="119">
        <v>200</v>
      </c>
    </row>
    <row r="36" spans="1:6" ht="12.75">
      <c r="A36" s="116">
        <v>26</v>
      </c>
      <c r="B36" s="93">
        <v>42383</v>
      </c>
      <c r="C36" s="92">
        <v>583</v>
      </c>
      <c r="D36" s="92" t="s">
        <v>129</v>
      </c>
      <c r="E36" s="118" t="s">
        <v>148</v>
      </c>
      <c r="F36" s="119">
        <v>20</v>
      </c>
    </row>
    <row r="37" spans="1:6" ht="12.75">
      <c r="A37" s="116">
        <v>27</v>
      </c>
      <c r="B37" s="93">
        <v>42383</v>
      </c>
      <c r="C37" s="92">
        <v>584</v>
      </c>
      <c r="D37" s="92" t="s">
        <v>129</v>
      </c>
      <c r="E37" s="118" t="s">
        <v>149</v>
      </c>
      <c r="F37" s="119">
        <v>50</v>
      </c>
    </row>
    <row r="38" spans="1:6" ht="12.75">
      <c r="A38" s="116">
        <v>28</v>
      </c>
      <c r="B38" s="93">
        <v>42384</v>
      </c>
      <c r="C38" s="92">
        <v>610</v>
      </c>
      <c r="D38" s="117" t="s">
        <v>104</v>
      </c>
      <c r="E38" s="118" t="s">
        <v>150</v>
      </c>
      <c r="F38" s="119">
        <v>845.15</v>
      </c>
    </row>
    <row r="39" spans="1:6" ht="12.75">
      <c r="A39" s="116">
        <v>29</v>
      </c>
      <c r="B39" s="93">
        <v>42384</v>
      </c>
      <c r="C39" s="92">
        <v>595</v>
      </c>
      <c r="D39" s="117" t="s">
        <v>104</v>
      </c>
      <c r="E39" s="118" t="s">
        <v>151</v>
      </c>
      <c r="F39" s="119">
        <v>100</v>
      </c>
    </row>
    <row r="40" spans="1:6" ht="12.75">
      <c r="A40" s="116">
        <v>30</v>
      </c>
      <c r="B40" s="93">
        <v>42384</v>
      </c>
      <c r="C40" s="92">
        <v>598</v>
      </c>
      <c r="D40" s="117" t="s">
        <v>104</v>
      </c>
      <c r="E40" s="118" t="s">
        <v>152</v>
      </c>
      <c r="F40" s="119">
        <v>1161.24</v>
      </c>
    </row>
    <row r="41" spans="1:6" ht="12.75">
      <c r="A41" s="116">
        <v>31</v>
      </c>
      <c r="B41" s="93">
        <v>42384</v>
      </c>
      <c r="C41" s="92">
        <v>611</v>
      </c>
      <c r="D41" s="92" t="s">
        <v>129</v>
      </c>
      <c r="E41" s="118" t="s">
        <v>153</v>
      </c>
      <c r="F41" s="119">
        <v>50</v>
      </c>
    </row>
    <row r="42" spans="1:6" ht="12.75">
      <c r="A42" s="116">
        <v>32</v>
      </c>
      <c r="B42" s="93">
        <v>42384</v>
      </c>
      <c r="C42" s="92">
        <v>593</v>
      </c>
      <c r="D42" s="117" t="s">
        <v>104</v>
      </c>
      <c r="E42" s="118" t="s">
        <v>154</v>
      </c>
      <c r="F42" s="119">
        <v>392</v>
      </c>
    </row>
    <row r="43" spans="1:6" ht="12.75">
      <c r="A43" s="116">
        <v>33</v>
      </c>
      <c r="B43" s="93">
        <v>42384</v>
      </c>
      <c r="C43" s="92">
        <v>597</v>
      </c>
      <c r="D43" s="117" t="s">
        <v>104</v>
      </c>
      <c r="E43" s="118" t="s">
        <v>155</v>
      </c>
      <c r="F43" s="119">
        <v>10640.1</v>
      </c>
    </row>
    <row r="44" spans="1:6" ht="12.75">
      <c r="A44" s="116">
        <v>34</v>
      </c>
      <c r="B44" s="93">
        <v>42384</v>
      </c>
      <c r="C44" s="92">
        <v>599</v>
      </c>
      <c r="D44" s="117" t="s">
        <v>104</v>
      </c>
      <c r="E44" s="118" t="s">
        <v>156</v>
      </c>
      <c r="F44" s="120">
        <v>150</v>
      </c>
    </row>
    <row r="45" spans="1:6" ht="12.75">
      <c r="A45" s="116">
        <v>35</v>
      </c>
      <c r="B45" s="93">
        <v>42384</v>
      </c>
      <c r="C45" s="92">
        <v>586</v>
      </c>
      <c r="D45" s="92" t="s">
        <v>112</v>
      </c>
      <c r="E45" s="118" t="s">
        <v>157</v>
      </c>
      <c r="F45" s="119">
        <v>0.99</v>
      </c>
    </row>
    <row r="46" spans="1:6" ht="12.75">
      <c r="A46" s="116">
        <v>36</v>
      </c>
      <c r="B46" s="93">
        <v>42384</v>
      </c>
      <c r="C46" s="92">
        <v>589</v>
      </c>
      <c r="D46" s="92" t="s">
        <v>129</v>
      </c>
      <c r="E46" s="118" t="s">
        <v>158</v>
      </c>
      <c r="F46" s="119">
        <v>500</v>
      </c>
    </row>
    <row r="47" spans="1:6" ht="12.75">
      <c r="A47" s="116">
        <v>37</v>
      </c>
      <c r="B47" s="93">
        <v>42384</v>
      </c>
      <c r="C47" s="92">
        <v>590</v>
      </c>
      <c r="D47" s="92" t="s">
        <v>129</v>
      </c>
      <c r="E47" s="118" t="s">
        <v>159</v>
      </c>
      <c r="F47" s="119">
        <v>400</v>
      </c>
    </row>
    <row r="48" spans="1:6" ht="12.75">
      <c r="A48" s="116">
        <v>38</v>
      </c>
      <c r="B48" s="93">
        <v>42384</v>
      </c>
      <c r="C48" s="92">
        <v>591</v>
      </c>
      <c r="D48" s="92" t="s">
        <v>129</v>
      </c>
      <c r="E48" s="118" t="s">
        <v>160</v>
      </c>
      <c r="F48" s="119">
        <v>50</v>
      </c>
    </row>
    <row r="49" spans="1:6" ht="12.75">
      <c r="A49" s="116">
        <v>39</v>
      </c>
      <c r="B49" s="93">
        <v>42384</v>
      </c>
      <c r="C49" s="92">
        <v>592</v>
      </c>
      <c r="D49" s="92" t="s">
        <v>129</v>
      </c>
      <c r="E49" s="118" t="s">
        <v>161</v>
      </c>
      <c r="F49" s="119">
        <v>50</v>
      </c>
    </row>
    <row r="50" spans="1:6" ht="12.75">
      <c r="A50" s="116">
        <v>40</v>
      </c>
      <c r="B50" s="93">
        <v>42384</v>
      </c>
      <c r="C50" s="92">
        <v>587</v>
      </c>
      <c r="D50" s="117" t="s">
        <v>104</v>
      </c>
      <c r="E50" s="118" t="s">
        <v>162</v>
      </c>
      <c r="F50" s="119">
        <v>1044.15</v>
      </c>
    </row>
    <row r="51" spans="1:6" ht="12.75">
      <c r="A51" s="116">
        <v>41</v>
      </c>
      <c r="B51" s="96">
        <v>42382</v>
      </c>
      <c r="C51" s="92">
        <v>542</v>
      </c>
      <c r="D51" s="92" t="s">
        <v>163</v>
      </c>
      <c r="E51" s="94" t="s">
        <v>164</v>
      </c>
      <c r="F51" s="95">
        <v>1000</v>
      </c>
    </row>
    <row r="52" spans="1:6" ht="12.75">
      <c r="A52" s="116">
        <v>42</v>
      </c>
      <c r="B52" s="96">
        <v>42384</v>
      </c>
      <c r="C52" s="92">
        <v>614</v>
      </c>
      <c r="D52" s="92" t="s">
        <v>163</v>
      </c>
      <c r="E52" s="94" t="s">
        <v>165</v>
      </c>
      <c r="F52" s="95">
        <v>900</v>
      </c>
    </row>
    <row r="53" spans="1:6" ht="15">
      <c r="A53" s="116"/>
      <c r="B53" s="121" t="s">
        <v>7</v>
      </c>
      <c r="C53" s="92"/>
      <c r="D53" s="117"/>
      <c r="E53" s="118"/>
      <c r="F53" s="122">
        <f>SUM(F11:F52)</f>
        <v>57547.7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PageLayoutView="0" workbookViewId="0" topLeftCell="A1">
      <selection activeCell="L20" sqref="L20"/>
    </sheetView>
  </sheetViews>
  <sheetFormatPr defaultColWidth="10.421875" defaultRowHeight="12.75"/>
  <cols>
    <col min="1" max="1" width="9.421875" style="24" customWidth="1"/>
    <col min="2" max="2" width="17.28125" style="24" customWidth="1"/>
    <col min="3" max="3" width="14.7109375" style="24" customWidth="1"/>
    <col min="4" max="4" width="24.7109375" style="24" customWidth="1"/>
    <col min="5" max="5" width="39.421875" style="24" customWidth="1"/>
    <col min="6" max="6" width="15.00390625" style="24" customWidth="1"/>
    <col min="7" max="16384" width="10.421875" style="24" customWidth="1"/>
  </cols>
  <sheetData>
    <row r="1" spans="1:6" ht="12.75">
      <c r="A1" s="84" t="s">
        <v>24</v>
      </c>
      <c r="B1" s="85"/>
      <c r="C1" s="86"/>
      <c r="D1" s="86"/>
      <c r="E1" s="85"/>
      <c r="F1" s="85"/>
    </row>
    <row r="2" spans="1:6" ht="12.75">
      <c r="A2" s="87"/>
      <c r="B2" s="85"/>
      <c r="C2" s="85"/>
      <c r="D2" s="85"/>
      <c r="E2" s="85"/>
      <c r="F2" s="85"/>
    </row>
    <row r="3" spans="1:6" ht="12.75">
      <c r="A3" s="87"/>
      <c r="B3" s="85"/>
      <c r="C3" s="85"/>
      <c r="D3" s="85"/>
      <c r="E3" s="85"/>
      <c r="F3" s="85"/>
    </row>
    <row r="4" spans="1:6" ht="12.75">
      <c r="A4" s="87"/>
      <c r="B4" s="85"/>
      <c r="C4" s="85"/>
      <c r="D4" s="85"/>
      <c r="E4" s="85"/>
      <c r="F4" s="85"/>
    </row>
    <row r="5" spans="1:6" ht="12.75">
      <c r="A5" s="84" t="s">
        <v>25</v>
      </c>
      <c r="B5" s="86"/>
      <c r="C5" s="85"/>
      <c r="D5" s="86"/>
      <c r="E5" s="85"/>
      <c r="F5" s="85"/>
    </row>
    <row r="6" spans="1:6" ht="12.75">
      <c r="A6" s="84" t="s">
        <v>30</v>
      </c>
      <c r="B6" s="86"/>
      <c r="C6" s="85"/>
      <c r="D6" s="86"/>
      <c r="E6" s="85"/>
      <c r="F6" s="86"/>
    </row>
    <row r="7" spans="1:6" ht="12.75">
      <c r="A7" s="85"/>
      <c r="B7" s="86"/>
      <c r="C7" s="85"/>
      <c r="D7" s="85"/>
      <c r="E7" s="85"/>
      <c r="F7" s="85"/>
    </row>
    <row r="8" spans="1:6" ht="12.75">
      <c r="A8" s="85"/>
      <c r="B8" s="88"/>
      <c r="C8" s="47" t="s">
        <v>53</v>
      </c>
      <c r="D8" s="1" t="s">
        <v>54</v>
      </c>
      <c r="E8" s="85"/>
      <c r="F8" s="85"/>
    </row>
    <row r="9" spans="1:6" ht="12.75">
      <c r="A9" s="85"/>
      <c r="B9" s="85"/>
      <c r="C9" s="85"/>
      <c r="D9" s="85"/>
      <c r="E9" s="85"/>
      <c r="F9" s="85"/>
    </row>
    <row r="10" spans="1:6" ht="52.5">
      <c r="A10" s="89" t="s">
        <v>9</v>
      </c>
      <c r="B10" s="89" t="s">
        <v>10</v>
      </c>
      <c r="C10" s="90" t="s">
        <v>11</v>
      </c>
      <c r="D10" s="89" t="s">
        <v>27</v>
      </c>
      <c r="E10" s="89" t="s">
        <v>28</v>
      </c>
      <c r="F10" s="91" t="s">
        <v>29</v>
      </c>
    </row>
    <row r="11" spans="1:6" ht="12.75">
      <c r="A11" s="92">
        <v>1</v>
      </c>
      <c r="B11" s="93">
        <v>42376</v>
      </c>
      <c r="C11" s="92">
        <v>10155</v>
      </c>
      <c r="D11" s="92" t="s">
        <v>104</v>
      </c>
      <c r="E11" s="94" t="s">
        <v>105</v>
      </c>
      <c r="F11" s="95">
        <v>102448.91</v>
      </c>
    </row>
    <row r="12" spans="1:6" ht="12.75">
      <c r="A12" s="92">
        <v>2</v>
      </c>
      <c r="B12" s="93">
        <v>42376</v>
      </c>
      <c r="C12" s="92">
        <v>10153</v>
      </c>
      <c r="D12" s="92" t="s">
        <v>104</v>
      </c>
      <c r="E12" s="94" t="s">
        <v>106</v>
      </c>
      <c r="F12" s="95">
        <v>182315.74</v>
      </c>
    </row>
    <row r="13" spans="1:6" ht="12.75">
      <c r="A13" s="92">
        <v>3</v>
      </c>
      <c r="B13" s="93">
        <v>42376</v>
      </c>
      <c r="C13" s="92">
        <v>10156</v>
      </c>
      <c r="D13" s="92" t="s">
        <v>104</v>
      </c>
      <c r="E13" s="94" t="s">
        <v>107</v>
      </c>
      <c r="F13" s="95">
        <v>101081.59</v>
      </c>
    </row>
    <row r="14" spans="1:6" ht="12.75">
      <c r="A14" s="92">
        <v>4</v>
      </c>
      <c r="B14" s="93">
        <v>42376</v>
      </c>
      <c r="C14" s="92">
        <v>10154</v>
      </c>
      <c r="D14" s="92" t="s">
        <v>104</v>
      </c>
      <c r="E14" s="94" t="s">
        <v>108</v>
      </c>
      <c r="F14" s="95">
        <v>1194617.91</v>
      </c>
    </row>
    <row r="15" spans="1:6" ht="12.75">
      <c r="A15" s="92">
        <v>5</v>
      </c>
      <c r="B15" s="93">
        <v>42012</v>
      </c>
      <c r="C15" s="92">
        <v>497</v>
      </c>
      <c r="D15" s="92" t="s">
        <v>104</v>
      </c>
      <c r="E15" s="94" t="s">
        <v>109</v>
      </c>
      <c r="F15" s="95">
        <v>13582.5</v>
      </c>
    </row>
    <row r="16" spans="1:6" ht="12.75">
      <c r="A16" s="92">
        <v>6</v>
      </c>
      <c r="B16" s="93">
        <v>42380</v>
      </c>
      <c r="C16" s="92">
        <v>499</v>
      </c>
      <c r="D16" s="92" t="s">
        <v>104</v>
      </c>
      <c r="E16" s="94" t="s">
        <v>110</v>
      </c>
      <c r="F16" s="95">
        <v>29936.5</v>
      </c>
    </row>
    <row r="17" spans="1:256" ht="12.75">
      <c r="A17" s="92">
        <v>7</v>
      </c>
      <c r="B17" s="93">
        <v>42380</v>
      </c>
      <c r="C17" s="92">
        <v>10159</v>
      </c>
      <c r="D17" s="92" t="s">
        <v>104</v>
      </c>
      <c r="E17" s="94" t="s">
        <v>110</v>
      </c>
      <c r="F17" s="95">
        <v>124857.17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2.75">
      <c r="A18" s="92">
        <v>8</v>
      </c>
      <c r="B18" s="96">
        <v>42381</v>
      </c>
      <c r="C18" s="92">
        <v>514</v>
      </c>
      <c r="D18" s="92" t="s">
        <v>104</v>
      </c>
      <c r="E18" s="94" t="s">
        <v>110</v>
      </c>
      <c r="F18" s="95">
        <v>8148.6</v>
      </c>
    </row>
    <row r="19" spans="1:6" ht="12.75">
      <c r="A19" s="92">
        <v>9</v>
      </c>
      <c r="B19" s="96">
        <v>42381</v>
      </c>
      <c r="C19" s="92">
        <v>501</v>
      </c>
      <c r="D19" s="92" t="s">
        <v>57</v>
      </c>
      <c r="E19" s="94" t="s">
        <v>111</v>
      </c>
      <c r="F19" s="95">
        <v>41000</v>
      </c>
    </row>
    <row r="20" spans="1:6" ht="12.75">
      <c r="A20" s="92">
        <v>10</v>
      </c>
      <c r="B20" s="96">
        <v>42381</v>
      </c>
      <c r="C20" s="92">
        <v>508</v>
      </c>
      <c r="D20" s="92" t="s">
        <v>104</v>
      </c>
      <c r="E20" s="94" t="s">
        <v>110</v>
      </c>
      <c r="F20" s="95">
        <v>5432.4</v>
      </c>
    </row>
    <row r="21" spans="1:6" ht="12.75">
      <c r="A21" s="92">
        <v>11</v>
      </c>
      <c r="B21" s="96">
        <v>42381</v>
      </c>
      <c r="C21" s="92">
        <v>513</v>
      </c>
      <c r="D21" s="92" t="s">
        <v>104</v>
      </c>
      <c r="E21" s="94" t="s">
        <v>110</v>
      </c>
      <c r="F21" s="95">
        <v>8148.6</v>
      </c>
    </row>
    <row r="22" spans="1:6" ht="12.75">
      <c r="A22" s="92">
        <v>12</v>
      </c>
      <c r="B22" s="96">
        <v>42381</v>
      </c>
      <c r="C22" s="92">
        <v>512</v>
      </c>
      <c r="D22" s="92" t="s">
        <v>104</v>
      </c>
      <c r="E22" s="94" t="s">
        <v>110</v>
      </c>
      <c r="F22" s="95">
        <v>10864.8</v>
      </c>
    </row>
    <row r="23" spans="1:6" ht="12.75">
      <c r="A23" s="92">
        <v>13</v>
      </c>
      <c r="B23" s="96">
        <v>42381</v>
      </c>
      <c r="C23" s="92">
        <v>510</v>
      </c>
      <c r="D23" s="92" t="s">
        <v>104</v>
      </c>
      <c r="E23" s="94" t="s">
        <v>110</v>
      </c>
      <c r="F23" s="95">
        <v>27162</v>
      </c>
    </row>
    <row r="24" spans="1:6" ht="12.75">
      <c r="A24" s="92">
        <v>14</v>
      </c>
      <c r="B24" s="96">
        <v>42381</v>
      </c>
      <c r="C24" s="92">
        <v>515</v>
      </c>
      <c r="D24" s="92" t="s">
        <v>104</v>
      </c>
      <c r="E24" s="94" t="s">
        <v>110</v>
      </c>
      <c r="F24" s="95">
        <v>7333.74</v>
      </c>
    </row>
    <row r="25" spans="1:6" ht="12.75">
      <c r="A25" s="92">
        <v>15</v>
      </c>
      <c r="B25" s="96">
        <v>42381</v>
      </c>
      <c r="C25" s="92">
        <v>503</v>
      </c>
      <c r="D25" s="92" t="s">
        <v>104</v>
      </c>
      <c r="E25" s="94" t="s">
        <v>110</v>
      </c>
      <c r="F25" s="95">
        <v>13581</v>
      </c>
    </row>
    <row r="26" spans="1:6" ht="12.75">
      <c r="A26" s="92">
        <v>16</v>
      </c>
      <c r="B26" s="96">
        <v>42381</v>
      </c>
      <c r="C26" s="92">
        <v>506</v>
      </c>
      <c r="D26" s="92" t="s">
        <v>104</v>
      </c>
      <c r="E26" s="94" t="s">
        <v>110</v>
      </c>
      <c r="F26" s="95">
        <v>16297.2</v>
      </c>
    </row>
    <row r="27" spans="1:6" ht="12.75">
      <c r="A27" s="92">
        <v>17</v>
      </c>
      <c r="B27" s="96">
        <v>42381</v>
      </c>
      <c r="C27" s="92">
        <v>505</v>
      </c>
      <c r="D27" s="92" t="s">
        <v>104</v>
      </c>
      <c r="E27" s="94" t="s">
        <v>110</v>
      </c>
      <c r="F27" s="95">
        <v>8148.6</v>
      </c>
    </row>
    <row r="28" spans="1:6" ht="12.75">
      <c r="A28" s="92">
        <v>18</v>
      </c>
      <c r="B28" s="96">
        <v>42381</v>
      </c>
      <c r="C28" s="92">
        <v>504</v>
      </c>
      <c r="D28" s="92" t="s">
        <v>104</v>
      </c>
      <c r="E28" s="94" t="s">
        <v>110</v>
      </c>
      <c r="F28" s="95">
        <v>23087.7</v>
      </c>
    </row>
    <row r="29" spans="1:6" ht="12.75">
      <c r="A29" s="92">
        <v>19</v>
      </c>
      <c r="B29" s="96">
        <v>42381</v>
      </c>
      <c r="C29" s="92">
        <v>516</v>
      </c>
      <c r="D29" s="92" t="s">
        <v>104</v>
      </c>
      <c r="E29" s="94" t="s">
        <v>110</v>
      </c>
      <c r="F29" s="95">
        <v>9506.7</v>
      </c>
    </row>
    <row r="30" spans="1:6" ht="12.75">
      <c r="A30" s="92">
        <v>20</v>
      </c>
      <c r="B30" s="96">
        <v>42381</v>
      </c>
      <c r="C30" s="92">
        <v>507</v>
      </c>
      <c r="D30" s="92" t="s">
        <v>104</v>
      </c>
      <c r="E30" s="94" t="s">
        <v>110</v>
      </c>
      <c r="F30" s="95">
        <v>5432.4</v>
      </c>
    </row>
    <row r="31" spans="1:6" ht="12.75">
      <c r="A31" s="92">
        <v>21</v>
      </c>
      <c r="B31" s="96">
        <v>42381</v>
      </c>
      <c r="C31" s="92">
        <v>509</v>
      </c>
      <c r="D31" s="92" t="s">
        <v>104</v>
      </c>
      <c r="E31" s="94" t="s">
        <v>110</v>
      </c>
      <c r="F31" s="95">
        <v>15844.5</v>
      </c>
    </row>
    <row r="32" spans="1:6" ht="12.75">
      <c r="A32" s="92">
        <v>22</v>
      </c>
      <c r="B32" s="96">
        <v>42381</v>
      </c>
      <c r="C32" s="92">
        <v>511</v>
      </c>
      <c r="D32" s="92" t="s">
        <v>104</v>
      </c>
      <c r="E32" s="94" t="s">
        <v>110</v>
      </c>
      <c r="F32" s="95">
        <v>10864.8</v>
      </c>
    </row>
    <row r="33" spans="1:6" ht="12.75">
      <c r="A33" s="92">
        <v>23</v>
      </c>
      <c r="B33" s="93">
        <v>42382</v>
      </c>
      <c r="C33" s="92">
        <v>551</v>
      </c>
      <c r="D33" s="92" t="s">
        <v>104</v>
      </c>
      <c r="E33" s="94" t="s">
        <v>110</v>
      </c>
      <c r="F33" s="95">
        <v>13599.9</v>
      </c>
    </row>
    <row r="34" spans="1:6" ht="12.75">
      <c r="A34" s="92">
        <v>24</v>
      </c>
      <c r="B34" s="93">
        <v>42382</v>
      </c>
      <c r="C34" s="92">
        <v>565</v>
      </c>
      <c r="D34" s="92" t="s">
        <v>104</v>
      </c>
      <c r="E34" s="94" t="s">
        <v>110</v>
      </c>
      <c r="F34" s="95">
        <v>25386.48</v>
      </c>
    </row>
    <row r="35" spans="1:6" ht="12.75">
      <c r="A35" s="92">
        <v>25</v>
      </c>
      <c r="B35" s="93">
        <v>42382</v>
      </c>
      <c r="C35" s="92">
        <v>566</v>
      </c>
      <c r="D35" s="92" t="s">
        <v>104</v>
      </c>
      <c r="E35" s="94" t="s">
        <v>110</v>
      </c>
      <c r="F35" s="95">
        <v>19493.19</v>
      </c>
    </row>
    <row r="36" spans="1:6" ht="12.75">
      <c r="A36" s="92">
        <v>26</v>
      </c>
      <c r="B36" s="93">
        <v>42382</v>
      </c>
      <c r="C36" s="92">
        <v>564</v>
      </c>
      <c r="D36" s="92" t="s">
        <v>104</v>
      </c>
      <c r="E36" s="94" t="s">
        <v>110</v>
      </c>
      <c r="F36" s="95">
        <v>10879.92</v>
      </c>
    </row>
    <row r="37" spans="1:6" ht="12.75">
      <c r="A37" s="92">
        <v>27</v>
      </c>
      <c r="B37" s="93">
        <v>42382</v>
      </c>
      <c r="C37" s="92">
        <v>563</v>
      </c>
      <c r="D37" s="92" t="s">
        <v>104</v>
      </c>
      <c r="E37" s="94" t="s">
        <v>110</v>
      </c>
      <c r="F37" s="95">
        <v>16319.88</v>
      </c>
    </row>
    <row r="38" spans="1:6" ht="12.75">
      <c r="A38" s="92">
        <v>28</v>
      </c>
      <c r="B38" s="93">
        <v>42382</v>
      </c>
      <c r="C38" s="92">
        <v>562</v>
      </c>
      <c r="D38" s="92" t="s">
        <v>104</v>
      </c>
      <c r="E38" s="94" t="s">
        <v>110</v>
      </c>
      <c r="F38" s="95">
        <v>8567.94</v>
      </c>
    </row>
    <row r="39" spans="1:6" ht="12.75">
      <c r="A39" s="92">
        <v>29</v>
      </c>
      <c r="B39" s="93">
        <v>42382</v>
      </c>
      <c r="C39" s="92">
        <v>561</v>
      </c>
      <c r="D39" s="92" t="s">
        <v>104</v>
      </c>
      <c r="E39" s="94" t="s">
        <v>110</v>
      </c>
      <c r="F39" s="95">
        <v>9791.93</v>
      </c>
    </row>
    <row r="40" spans="1:6" ht="12.75">
      <c r="A40" s="92">
        <v>30</v>
      </c>
      <c r="B40" s="93">
        <v>42382</v>
      </c>
      <c r="C40" s="92">
        <v>560</v>
      </c>
      <c r="D40" s="92" t="s">
        <v>104</v>
      </c>
      <c r="E40" s="94" t="s">
        <v>110</v>
      </c>
      <c r="F40" s="95">
        <v>4895.96</v>
      </c>
    </row>
    <row r="41" spans="1:6" ht="12.75">
      <c r="A41" s="92">
        <v>31</v>
      </c>
      <c r="B41" s="93">
        <v>42382</v>
      </c>
      <c r="C41" s="92">
        <v>559</v>
      </c>
      <c r="D41" s="92" t="s">
        <v>104</v>
      </c>
      <c r="E41" s="94" t="s">
        <v>110</v>
      </c>
      <c r="F41" s="95">
        <v>18359.87</v>
      </c>
    </row>
    <row r="42" spans="1:6" ht="12.75">
      <c r="A42" s="92">
        <v>32</v>
      </c>
      <c r="B42" s="93">
        <v>42382</v>
      </c>
      <c r="C42" s="92">
        <v>558</v>
      </c>
      <c r="D42" s="92" t="s">
        <v>104</v>
      </c>
      <c r="E42" s="94" t="s">
        <v>110</v>
      </c>
      <c r="F42" s="95">
        <v>19039.86</v>
      </c>
    </row>
    <row r="43" spans="1:6" ht="12.75">
      <c r="A43" s="92">
        <v>33</v>
      </c>
      <c r="B43" s="93">
        <v>42382</v>
      </c>
      <c r="C43" s="92">
        <v>557</v>
      </c>
      <c r="D43" s="92" t="s">
        <v>104</v>
      </c>
      <c r="E43" s="94" t="s">
        <v>110</v>
      </c>
      <c r="F43" s="95">
        <v>9791.93</v>
      </c>
    </row>
    <row r="44" spans="1:6" ht="12.75">
      <c r="A44" s="92">
        <v>34</v>
      </c>
      <c r="B44" s="93">
        <v>42382</v>
      </c>
      <c r="C44" s="92">
        <v>556</v>
      </c>
      <c r="D44" s="92" t="s">
        <v>104</v>
      </c>
      <c r="E44" s="94" t="s">
        <v>110</v>
      </c>
      <c r="F44" s="95">
        <v>3059.98</v>
      </c>
    </row>
    <row r="45" spans="1:6" ht="12.75">
      <c r="A45" s="92">
        <v>35</v>
      </c>
      <c r="B45" s="93">
        <v>42382</v>
      </c>
      <c r="C45" s="92">
        <v>555</v>
      </c>
      <c r="D45" s="92" t="s">
        <v>104</v>
      </c>
      <c r="E45" s="94" t="s">
        <v>110</v>
      </c>
      <c r="F45" s="95">
        <v>14053.23</v>
      </c>
    </row>
    <row r="46" spans="1:6" ht="12.75">
      <c r="A46" s="92">
        <v>36</v>
      </c>
      <c r="B46" s="93">
        <v>42382</v>
      </c>
      <c r="C46" s="92">
        <v>554</v>
      </c>
      <c r="D46" s="92" t="s">
        <v>104</v>
      </c>
      <c r="E46" s="94" t="s">
        <v>110</v>
      </c>
      <c r="F46" s="95">
        <v>3626.64</v>
      </c>
    </row>
    <row r="47" spans="1:6" ht="12.75">
      <c r="A47" s="92">
        <v>37</v>
      </c>
      <c r="B47" s="93">
        <v>42382</v>
      </c>
      <c r="C47" s="92">
        <v>553</v>
      </c>
      <c r="D47" s="92" t="s">
        <v>104</v>
      </c>
      <c r="E47" s="94" t="s">
        <v>110</v>
      </c>
      <c r="F47" s="95">
        <v>3626.64</v>
      </c>
    </row>
    <row r="48" spans="1:6" ht="12.75">
      <c r="A48" s="92">
        <v>38</v>
      </c>
      <c r="B48" s="93">
        <v>42382</v>
      </c>
      <c r="C48" s="92">
        <v>552</v>
      </c>
      <c r="D48" s="92" t="s">
        <v>104</v>
      </c>
      <c r="E48" s="94" t="s">
        <v>110</v>
      </c>
      <c r="F48" s="95">
        <v>8159.94</v>
      </c>
    </row>
    <row r="49" spans="1:6" ht="12.75">
      <c r="A49" s="92">
        <v>39</v>
      </c>
      <c r="B49" s="96">
        <v>42383</v>
      </c>
      <c r="C49" s="92">
        <v>577</v>
      </c>
      <c r="D49" s="92" t="s">
        <v>104</v>
      </c>
      <c r="E49" s="94" t="s">
        <v>110</v>
      </c>
      <c r="F49" s="95">
        <v>2037.74</v>
      </c>
    </row>
    <row r="50" spans="1:6" ht="12.75">
      <c r="A50" s="92">
        <v>40</v>
      </c>
      <c r="B50" s="96">
        <v>42383</v>
      </c>
      <c r="C50" s="92">
        <v>575</v>
      </c>
      <c r="D50" s="92" t="s">
        <v>112</v>
      </c>
      <c r="E50" s="94" t="s">
        <v>110</v>
      </c>
      <c r="F50" s="95">
        <v>14671.69</v>
      </c>
    </row>
    <row r="51" spans="1:6" ht="12.75">
      <c r="A51" s="92">
        <v>41</v>
      </c>
      <c r="B51" s="96">
        <v>42383</v>
      </c>
      <c r="C51" s="92">
        <v>572</v>
      </c>
      <c r="D51" s="92" t="s">
        <v>104</v>
      </c>
      <c r="E51" s="94" t="s">
        <v>110</v>
      </c>
      <c r="F51" s="95">
        <v>5433.96</v>
      </c>
    </row>
    <row r="52" spans="1:6" ht="12.75">
      <c r="A52" s="92">
        <v>42</v>
      </c>
      <c r="B52" s="96">
        <v>42383</v>
      </c>
      <c r="C52" s="92">
        <v>576</v>
      </c>
      <c r="D52" s="92" t="s">
        <v>104</v>
      </c>
      <c r="E52" s="94" t="s">
        <v>110</v>
      </c>
      <c r="F52" s="95">
        <v>4890.56</v>
      </c>
    </row>
    <row r="53" spans="1:6" ht="12.75">
      <c r="A53" s="92">
        <v>43</v>
      </c>
      <c r="B53" s="96">
        <v>42383</v>
      </c>
      <c r="C53" s="92">
        <v>574</v>
      </c>
      <c r="D53" s="92" t="s">
        <v>104</v>
      </c>
      <c r="E53" s="94" t="s">
        <v>110</v>
      </c>
      <c r="F53" s="95">
        <v>16301.88</v>
      </c>
    </row>
    <row r="54" spans="1:6" ht="12.75">
      <c r="A54" s="92">
        <v>44</v>
      </c>
      <c r="B54" s="96">
        <v>42383</v>
      </c>
      <c r="C54" s="92">
        <v>573</v>
      </c>
      <c r="D54" s="92" t="s">
        <v>104</v>
      </c>
      <c r="E54" s="94" t="s">
        <v>110</v>
      </c>
      <c r="F54" s="95">
        <v>5433.96</v>
      </c>
    </row>
    <row r="55" spans="1:6" ht="12.75">
      <c r="A55" s="92">
        <v>45</v>
      </c>
      <c r="B55" s="96">
        <v>42383</v>
      </c>
      <c r="C55" s="92">
        <v>571</v>
      </c>
      <c r="D55" s="92" t="s">
        <v>104</v>
      </c>
      <c r="E55" s="94" t="s">
        <v>110</v>
      </c>
      <c r="F55" s="95">
        <v>7698.11</v>
      </c>
    </row>
    <row r="56" spans="1:6" ht="12.75">
      <c r="A56" s="92">
        <v>46</v>
      </c>
      <c r="B56" s="96">
        <v>42383</v>
      </c>
      <c r="C56" s="92">
        <v>569</v>
      </c>
      <c r="D56" s="92" t="s">
        <v>104</v>
      </c>
      <c r="E56" s="94" t="s">
        <v>110</v>
      </c>
      <c r="F56" s="95">
        <v>14037.73</v>
      </c>
    </row>
    <row r="57" spans="1:6" ht="12.75">
      <c r="A57" s="92">
        <v>47</v>
      </c>
      <c r="B57" s="96">
        <v>42383</v>
      </c>
      <c r="C57" s="92">
        <v>568</v>
      </c>
      <c r="D57" s="92" t="s">
        <v>104</v>
      </c>
      <c r="E57" s="94" t="s">
        <v>110</v>
      </c>
      <c r="F57" s="95">
        <v>14037.73</v>
      </c>
    </row>
    <row r="58" spans="1:6" ht="12.75">
      <c r="A58" s="92">
        <v>48</v>
      </c>
      <c r="B58" s="96">
        <v>42383</v>
      </c>
      <c r="C58" s="92">
        <v>570</v>
      </c>
      <c r="D58" s="92" t="s">
        <v>104</v>
      </c>
      <c r="E58" s="94" t="s">
        <v>110</v>
      </c>
      <c r="F58" s="95">
        <v>14037.73</v>
      </c>
    </row>
    <row r="59" spans="1:6" ht="12.75">
      <c r="A59" s="92">
        <v>49</v>
      </c>
      <c r="B59" s="96">
        <v>42019</v>
      </c>
      <c r="C59" s="92">
        <v>594</v>
      </c>
      <c r="D59" s="92" t="s">
        <v>104</v>
      </c>
      <c r="E59" s="94" t="s">
        <v>113</v>
      </c>
      <c r="F59" s="95">
        <v>90000</v>
      </c>
    </row>
    <row r="60" spans="1:6" ht="12.75">
      <c r="A60" s="92">
        <v>50</v>
      </c>
      <c r="B60" s="96">
        <v>42019</v>
      </c>
      <c r="C60" s="92">
        <v>588</v>
      </c>
      <c r="D60" s="92" t="s">
        <v>104</v>
      </c>
      <c r="E60" s="94" t="s">
        <v>114</v>
      </c>
      <c r="F60" s="95">
        <v>5350</v>
      </c>
    </row>
    <row r="61" spans="1:6" ht="12.75">
      <c r="A61" s="92">
        <v>51</v>
      </c>
      <c r="B61" s="96">
        <v>42019</v>
      </c>
      <c r="C61" s="92">
        <v>607</v>
      </c>
      <c r="D61" s="92" t="s">
        <v>104</v>
      </c>
      <c r="E61" s="94" t="s">
        <v>110</v>
      </c>
      <c r="F61" s="95">
        <v>3267.36</v>
      </c>
    </row>
    <row r="62" spans="1:6" ht="12.75">
      <c r="A62" s="92">
        <v>52</v>
      </c>
      <c r="B62" s="96">
        <v>42019</v>
      </c>
      <c r="C62" s="92">
        <v>606</v>
      </c>
      <c r="D62" s="92" t="s">
        <v>112</v>
      </c>
      <c r="E62" s="94" t="s">
        <v>110</v>
      </c>
      <c r="F62" s="95">
        <v>6126.3</v>
      </c>
    </row>
    <row r="63" spans="1:6" ht="12.75">
      <c r="A63" s="92">
        <v>53</v>
      </c>
      <c r="B63" s="96">
        <v>42019</v>
      </c>
      <c r="C63" s="92">
        <v>604</v>
      </c>
      <c r="D63" s="92" t="s">
        <v>104</v>
      </c>
      <c r="E63" s="94" t="s">
        <v>110</v>
      </c>
      <c r="F63" s="95">
        <v>10891.2</v>
      </c>
    </row>
    <row r="64" spans="1:6" ht="12.75">
      <c r="A64" s="92">
        <v>54</v>
      </c>
      <c r="B64" s="96">
        <v>42019</v>
      </c>
      <c r="C64" s="92">
        <v>602</v>
      </c>
      <c r="D64" s="92" t="s">
        <v>104</v>
      </c>
      <c r="E64" s="94" t="s">
        <v>110</v>
      </c>
      <c r="F64" s="95">
        <v>7964.19</v>
      </c>
    </row>
    <row r="65" spans="1:6" ht="12.75">
      <c r="A65" s="92">
        <v>55</v>
      </c>
      <c r="B65" s="96">
        <v>42019</v>
      </c>
      <c r="C65" s="92">
        <v>600</v>
      </c>
      <c r="D65" s="92" t="s">
        <v>104</v>
      </c>
      <c r="E65" s="94" t="s">
        <v>110</v>
      </c>
      <c r="F65" s="95">
        <v>2269</v>
      </c>
    </row>
    <row r="66" spans="1:6" ht="12.75">
      <c r="A66" s="92">
        <v>56</v>
      </c>
      <c r="B66" s="96">
        <v>42019</v>
      </c>
      <c r="C66" s="92">
        <v>601</v>
      </c>
      <c r="D66" s="92" t="s">
        <v>104</v>
      </c>
      <c r="E66" s="94" t="s">
        <v>110</v>
      </c>
      <c r="F66" s="95">
        <v>4901.04</v>
      </c>
    </row>
    <row r="67" spans="1:6" ht="12.75">
      <c r="A67" s="92">
        <v>57</v>
      </c>
      <c r="B67" s="96">
        <v>42019</v>
      </c>
      <c r="C67" s="92">
        <v>603</v>
      </c>
      <c r="D67" s="92" t="s">
        <v>104</v>
      </c>
      <c r="E67" s="94" t="s">
        <v>110</v>
      </c>
      <c r="F67" s="95">
        <v>7964.19</v>
      </c>
    </row>
    <row r="68" spans="1:6" ht="12.75">
      <c r="A68" s="92">
        <v>58</v>
      </c>
      <c r="B68" s="96">
        <v>42019</v>
      </c>
      <c r="C68" s="92">
        <v>605</v>
      </c>
      <c r="D68" s="92" t="s">
        <v>104</v>
      </c>
      <c r="E68" s="94" t="s">
        <v>110</v>
      </c>
      <c r="F68" s="95">
        <v>8576.82</v>
      </c>
    </row>
    <row r="69" spans="1:6" ht="13.5">
      <c r="A69" s="97" t="s">
        <v>7</v>
      </c>
      <c r="B69" s="98"/>
      <c r="C69" s="98"/>
      <c r="D69" s="98"/>
      <c r="E69" s="98"/>
      <c r="F69" s="99">
        <f>SUM(F11:F68)</f>
        <v>2394237.8399999994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2016-01-20T14:00:12Z</cp:lastPrinted>
  <dcterms:created xsi:type="dcterms:W3CDTF">2016-01-19T13:03:22Z</dcterms:created>
  <dcterms:modified xsi:type="dcterms:W3CDTF">2016-01-20T14:00:18Z</dcterms:modified>
  <cp:category/>
  <cp:version/>
  <cp:contentType/>
  <cp:contentStatus/>
</cp:coreProperties>
</file>