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06" activeTab="0"/>
  </bookViews>
  <sheets>
    <sheet name="personal" sheetId="1" r:id="rId1"/>
    <sheet name="materiale" sheetId="2" r:id="rId2"/>
    <sheet name="proiecte" sheetId="3" r:id="rId3"/>
    <sheet name="juridice" sheetId="4" r:id="rId4"/>
    <sheet name="despagubiri" sheetId="5" r:id="rId5"/>
  </sheets>
  <definedNames>
    <definedName name="_xlnm.Print_Area" localSheetId="0">'personal'!$C$1:$J$26</definedName>
  </definedNames>
  <calcPr fullCalcOnLoad="1"/>
</workbook>
</file>

<file path=xl/sharedStrings.xml><?xml version="1.0" encoding="utf-8"?>
<sst xmlns="http://schemas.openxmlformats.org/spreadsheetml/2006/main" count="313" uniqueCount="186">
  <si>
    <t>MINISTERUL  FINANTELOR  PUBLICE</t>
  </si>
  <si>
    <t xml:space="preserve">CAP 51 01 "AUTORITATI PUBLICE SI ACTIUNI EXTERNE" </t>
  </si>
  <si>
    <t>TITL. 10 "CHELTUIELI DE PERSONAL"</t>
  </si>
  <si>
    <t>perioada :</t>
  </si>
  <si>
    <t xml:space="preserve"> 13.10 – 17.10.2014</t>
  </si>
  <si>
    <t>Clasificatie bugetara</t>
  </si>
  <si>
    <t>LUNA</t>
  </si>
  <si>
    <t>Ziua</t>
  </si>
  <si>
    <t xml:space="preserve">SUMA </t>
  </si>
  <si>
    <t>EXPLICATII</t>
  </si>
  <si>
    <t>Subtotal 10.01.01</t>
  </si>
  <si>
    <t>10.01.01</t>
  </si>
  <si>
    <t>octomb</t>
  </si>
  <si>
    <t>pl ret sal luna august</t>
  </si>
  <si>
    <t>Total 10.01.01</t>
  </si>
  <si>
    <t>Subtotal 10.01.06</t>
  </si>
  <si>
    <t>10.01.06</t>
  </si>
  <si>
    <t>alim card indemniz com, pl impoz, contrib</t>
  </si>
  <si>
    <t>Total 10.01.06</t>
  </si>
  <si>
    <t>Subtotal 10.01.10</t>
  </si>
  <si>
    <t>10.01.10</t>
  </si>
  <si>
    <t>Total 10.01.10</t>
  </si>
  <si>
    <t>Subtotal 10.01.12</t>
  </si>
  <si>
    <t>10.01.12</t>
  </si>
  <si>
    <t>Total 10.01.12</t>
  </si>
  <si>
    <t>Subtotal 10.01.13</t>
  </si>
  <si>
    <t>10.01.13</t>
  </si>
  <si>
    <t>alim numerar diurna depl int</t>
  </si>
  <si>
    <t>Total 10.01.13</t>
  </si>
  <si>
    <t>Subtotal 10.01.30</t>
  </si>
  <si>
    <t>10.01.30</t>
  </si>
  <si>
    <t>Total 10.01.30</t>
  </si>
  <si>
    <t>Subtotal 10.03.01</t>
  </si>
  <si>
    <t>10.03.01</t>
  </si>
  <si>
    <t>CAS instit ret și pl com</t>
  </si>
  <si>
    <t>Total 10.03.01</t>
  </si>
  <si>
    <t>Subtotal 10.03.02</t>
  </si>
  <si>
    <t>10.03.02</t>
  </si>
  <si>
    <t>somaj instit ret și pl com</t>
  </si>
  <si>
    <t>Total 10.03.02</t>
  </si>
  <si>
    <t>Subtotal 10.03.03</t>
  </si>
  <si>
    <t>10.03.03</t>
  </si>
  <si>
    <t>CASS instit ret și pl com</t>
  </si>
  <si>
    <t>Total 10.03.03</t>
  </si>
  <si>
    <t>Subtotal 10.03.04</t>
  </si>
  <si>
    <t>10.03.04</t>
  </si>
  <si>
    <t>acc și boli prof ret și pl com</t>
  </si>
  <si>
    <t>Total 10.03.04</t>
  </si>
  <si>
    <t>Subtotal 10.03.06</t>
  </si>
  <si>
    <t>10.03.06</t>
  </si>
  <si>
    <t>Total 10.03.06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</si>
  <si>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</si>
  <si>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</si>
  <si>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</si>
  <si>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</si>
  <si>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</si>
  <si>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</si>
  <si>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</si>
  <si>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13,10,2014</t>
  </si>
  <si>
    <t>ANAF</t>
  </si>
  <si>
    <t>energie electrică</t>
  </si>
  <si>
    <t>MMSC</t>
  </si>
  <si>
    <t>energie termica</t>
  </si>
  <si>
    <t>salubritate</t>
  </si>
  <si>
    <t>DGRFPB</t>
  </si>
  <si>
    <t>apa canal ,ape meteo</t>
  </si>
  <si>
    <t>ANFP</t>
  </si>
  <si>
    <t>sume necuvenite salubritate</t>
  </si>
  <si>
    <t>apa rece</t>
  </si>
  <si>
    <t>Stefadina Comserv</t>
  </si>
  <si>
    <t>servicii arhivare</t>
  </si>
  <si>
    <t>servicii paza</t>
  </si>
  <si>
    <t>Rolf Card Industrial</t>
  </si>
  <si>
    <t>cartele proximitate</t>
  </si>
  <si>
    <t>service avertizare incendiu</t>
  </si>
  <si>
    <t>service ascensoare</t>
  </si>
  <si>
    <t>Veb Imex</t>
  </si>
  <si>
    <t>reparații</t>
  </si>
  <si>
    <t>Travel Time</t>
  </si>
  <si>
    <t>bilete avion</t>
  </si>
  <si>
    <t>Mediapress Advertising</t>
  </si>
  <si>
    <t>anunț concurs</t>
  </si>
  <si>
    <t>Compania de Informatica</t>
  </si>
  <si>
    <t>abonament lex expert</t>
  </si>
  <si>
    <t>Emisfere</t>
  </si>
  <si>
    <t>publicare anunț</t>
  </si>
  <si>
    <t>tmau</t>
  </si>
  <si>
    <t>Monitorul Oficial</t>
  </si>
  <si>
    <t>abonament monitor</t>
  </si>
  <si>
    <t>14,10,2014</t>
  </si>
  <si>
    <t>MFP</t>
  </si>
  <si>
    <t>reintregire cont verif gaze</t>
  </si>
  <si>
    <t>Eximtur</t>
  </si>
  <si>
    <t>15,10,2014</t>
  </si>
  <si>
    <t>abonament monit oficial</t>
  </si>
  <si>
    <t>Neomed</t>
  </si>
  <si>
    <t>aparatura medicala</t>
  </si>
  <si>
    <t>16,10,2014</t>
  </si>
  <si>
    <t>Apa Nova</t>
  </si>
  <si>
    <t>Buget de Stat</t>
  </si>
  <si>
    <t>taxa pasaport</t>
  </si>
  <si>
    <t>Ministerul Afacerilor Externe</t>
  </si>
  <si>
    <t>publicare ordine</t>
  </si>
  <si>
    <t>Internațional Consulting</t>
  </si>
  <si>
    <t>servicii traduceri</t>
  </si>
  <si>
    <t>Certsign</t>
  </si>
  <si>
    <t>servicii certificate digitale</t>
  </si>
  <si>
    <t>Belladonna</t>
  </si>
  <si>
    <t>medicamente</t>
  </si>
  <si>
    <t>produse medico sanitare</t>
  </si>
  <si>
    <t>17,10,2014</t>
  </si>
  <si>
    <t>Avitech</t>
  </si>
  <si>
    <t>servicii menrtenanta sonorizare</t>
  </si>
  <si>
    <t>RA Rasirom</t>
  </si>
  <si>
    <t>service sistem acces bariere</t>
  </si>
  <si>
    <t>total</t>
  </si>
  <si>
    <t>MINISTERUL FINANŢELOR PUBLICE</t>
  </si>
  <si>
    <t>CAPITOLUL  51.01 "AUTORITĂŢI PUBLICE ŞI ACŢIUNI EXTERNE</t>
  </si>
  <si>
    <t>TITLUL 56 "PROIECTE CU FINANŢARE DIN FONDURI EXTERNE NERAMBURSABILE (FEN) POSTADERARE"</t>
  </si>
  <si>
    <t>Data</t>
  </si>
  <si>
    <t>Document</t>
  </si>
  <si>
    <t>Explicaţii</t>
  </si>
  <si>
    <t>Furnizor/Beneficiar suma</t>
  </si>
  <si>
    <t>Suma (lei)</t>
  </si>
  <si>
    <t>CEC 371808</t>
  </si>
  <si>
    <t>Alimentare cont  – Proiect Elvetian 1065 – 56.25.02</t>
  </si>
  <si>
    <t>CEC 371809</t>
  </si>
  <si>
    <t>Alimentare cont  – SMIS 39980 – 56.02.01</t>
  </si>
  <si>
    <t>Alimentare cont  – SMIS 39980 – 56.02.02</t>
  </si>
  <si>
    <t>Alimentare cont  – SMIS 39980 – 56.02.03</t>
  </si>
  <si>
    <t>OP 6310</t>
  </si>
  <si>
    <t>Alimentare cont  – SMIS 14887 – 56.19.02</t>
  </si>
  <si>
    <t>OP 6311</t>
  </si>
  <si>
    <t>Alimentare cont  – SMIS 14887 – 56.19.03</t>
  </si>
  <si>
    <t>OP 6278</t>
  </si>
  <si>
    <t>Plata servicii de audit – SMIS 39899 – 56.02.01</t>
  </si>
  <si>
    <t>Prim Audit</t>
  </si>
  <si>
    <t>OP 6279</t>
  </si>
  <si>
    <t>Plata servicii de audit – SMIS 39899 – 56.02.02</t>
  </si>
  <si>
    <t>OP 6280</t>
  </si>
  <si>
    <t>Plata servicii de audit – SMIS 39899 – 56.02.03</t>
  </si>
  <si>
    <t>CEC 371812</t>
  </si>
  <si>
    <t>TOTAL TITLU</t>
  </si>
  <si>
    <t>MINISTERUL FINANTELOR PUBLICE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</si>
  <si>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</si>
  <si>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</si>
  <si>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</si>
  <si>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</si>
  <si>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</si>
  <si>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PERSOANA JURIDICA</t>
  </si>
  <si>
    <t>chelt judecată dosar 4380/83/2013</t>
  </si>
  <si>
    <t>chelt judecată dosar 14000/107/2011</t>
  </si>
  <si>
    <t>PERSOANA FIZICA</t>
  </si>
  <si>
    <t>chelt judecată dosar 5975/121/2012</t>
  </si>
  <si>
    <t>chelt executare dosar 513/2012</t>
  </si>
  <si>
    <t>chelt judecată dosar 4620/121/2012</t>
  </si>
  <si>
    <t>chelt judecată CEDO</t>
  </si>
  <si>
    <t xml:space="preserve">BUGET DE STAT </t>
  </si>
  <si>
    <t>chelt judiciare dosar 1453/93/2014</t>
  </si>
  <si>
    <t>chelt judecată dosar 1639/33/2012</t>
  </si>
  <si>
    <t>chelt judecată dosar 43967/3/2011</t>
  </si>
  <si>
    <t>chelt judecată dosar 1642/33/2012</t>
  </si>
  <si>
    <t>chelt judecată dosar 489/113/2013</t>
  </si>
  <si>
    <t>chelt judecată dosar 4171/325/2013</t>
  </si>
  <si>
    <t>chelt judecată dosar 31056/211/2011</t>
  </si>
  <si>
    <t>chelt judecată dosar 867/237/2012</t>
  </si>
  <si>
    <t>chelt judecată dosar 2708/306/2013</t>
  </si>
  <si>
    <t>chelt judecată dosar 2217/87/2013</t>
  </si>
  <si>
    <t>chelt judecată dosar 430/2012</t>
  </si>
  <si>
    <t>chelt judiciare dosar 3068/285/2014</t>
  </si>
  <si>
    <t>chelt judiciare dosar 4754/180/2012</t>
  </si>
  <si>
    <t>chelt judiciare dosar 19342/3/2014</t>
  </si>
  <si>
    <t>chelt judiciare dosar 1986/279/2014</t>
  </si>
  <si>
    <t>chelt judiciare dosar 1570/195/2013</t>
  </si>
  <si>
    <t>chelt judiciare dosar 7883/260/2011</t>
  </si>
  <si>
    <t>chelt judiciare dosar 2318/112/2014</t>
  </si>
  <si>
    <t>BIROU EXPERTIZA</t>
  </si>
  <si>
    <t>onorariu expertiza dosar 10457/94/2012</t>
  </si>
  <si>
    <t>alimentare cont BRD – plata CEDO</t>
  </si>
  <si>
    <t>chelt judecată dosar 2342/30/2011</t>
  </si>
  <si>
    <t>chelt judecată și executare dosar 263/2012</t>
  </si>
  <si>
    <t>chelt fotocopiere dosar 1220/2013</t>
  </si>
  <si>
    <t>TOTAL</t>
  </si>
  <si>
    <t>TITLUL 59 "ALTE CHELTUIELI"</t>
  </si>
  <si>
    <t>despagubire dosar 867/237/2012</t>
  </si>
  <si>
    <t>despagubire CEDO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</si>
</sst>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_-* #,##0.00\ _l_e_i_-;\-* #,##0.00\ _l_e_i_-;_-* \-??\ _l_e_i_-;_-@_-"/>
    <numFmt numFmtId="166" formatCode="#,##0.00"/>
    <numFmt numFmtId="167" formatCode="D\ MMM\ YY"/>
    <numFmt numFmtId="168" formatCode="DD/MM/YYYY"/>
    <numFmt numFmtId="169" formatCode="#,###.00"/>
    <numFmt numFmtId="170" formatCode="#,##0"/>
    <numFmt numFmtId="171" formatCode="@"/>
    <numFmt numFmtId="172" formatCode="0.00"/>
  </numFmts>
  <fonts count="2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</borders>
  <cellStyleXfs count="69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5" fontId="0" fillId="0" borderId="0" applyFill="0" applyBorder="0" applyAlignment="0" applyProtection="0"/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22" borderId="0" applyNumberFormat="0" applyBorder="0" applyAlignment="0" applyProtection="0"/>
    <xf numFmtId="164" fontId="0" fillId="0" borderId="0">
      <alignment/>
      <protection/>
    </xf>
    <xf numFmtId="164" fontId="14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23" borderId="7" applyNumberFormat="0" applyAlignment="0" applyProtection="0"/>
    <xf numFmtId="164" fontId="15" fillId="20" borderId="8" applyNumberFormat="0" applyAlignment="0" applyProtection="0"/>
    <xf numFmtId="164" fontId="16" fillId="0" borderId="0" applyNumberFormat="0" applyFill="0" applyBorder="0" applyAlignment="0" applyProtection="0"/>
    <xf numFmtId="164" fontId="17" fillId="0" borderId="9" applyNumberFormat="0" applyFill="0" applyAlignment="0" applyProtection="0"/>
    <xf numFmtId="164" fontId="18" fillId="0" borderId="0" applyNumberFormat="0" applyFill="0" applyBorder="0" applyAlignment="0" applyProtection="0"/>
  </cellStyleXfs>
  <cellXfs count="114">
    <xf numFmtId="164" fontId="0" fillId="0" borderId="0" xfId="0" applyAlignment="1">
      <alignment/>
    </xf>
    <xf numFmtId="164" fontId="19" fillId="0" borderId="0" xfId="0" applyFont="1" applyAlignment="1">
      <alignment/>
    </xf>
    <xf numFmtId="166" fontId="0" fillId="0" borderId="0" xfId="0" applyNumberFormat="1" applyAlignment="1">
      <alignment/>
    </xf>
    <xf numFmtId="167" fontId="19" fillId="0" borderId="0" xfId="0" applyNumberFormat="1" applyFont="1" applyAlignment="1">
      <alignment/>
    </xf>
    <xf numFmtId="164" fontId="19" fillId="0" borderId="0" xfId="0" applyFont="1" applyAlignment="1">
      <alignment horizontal="right"/>
    </xf>
    <xf numFmtId="164" fontId="19" fillId="0" borderId="0" xfId="58" applyFont="1" applyBorder="1" applyAlignment="1">
      <alignment horizontal="left" wrapText="1"/>
      <protection/>
    </xf>
    <xf numFmtId="168" fontId="19" fillId="0" borderId="0" xfId="0" applyNumberFormat="1" applyFont="1" applyAlignment="1">
      <alignment/>
    </xf>
    <xf numFmtId="164" fontId="19" fillId="0" borderId="10" xfId="0" applyFont="1" applyBorder="1" applyAlignment="1">
      <alignment horizontal="center"/>
    </xf>
    <xf numFmtId="164" fontId="0" fillId="0" borderId="0" xfId="0" applyBorder="1" applyAlignment="1">
      <alignment/>
    </xf>
    <xf numFmtId="164" fontId="0" fillId="0" borderId="10" xfId="0" applyFont="1" applyBorder="1" applyAlignment="1">
      <alignment horizontal="left"/>
    </xf>
    <xf numFmtId="169" fontId="0" fillId="0" borderId="10" xfId="0" applyNumberFormat="1" applyFont="1" applyBorder="1" applyAlignment="1">
      <alignment horizontal="right"/>
    </xf>
    <xf numFmtId="168" fontId="19" fillId="0" borderId="10" xfId="0" applyNumberFormat="1" applyFont="1" applyBorder="1" applyAlignment="1">
      <alignment/>
    </xf>
    <xf numFmtId="164" fontId="0" fillId="0" borderId="10" xfId="0" applyFont="1" applyBorder="1" applyAlignment="1">
      <alignment/>
    </xf>
    <xf numFmtId="164" fontId="0" fillId="0" borderId="10" xfId="0" applyBorder="1" applyAlignment="1">
      <alignment/>
    </xf>
    <xf numFmtId="169" fontId="0" fillId="0" borderId="10" xfId="0" applyNumberFormat="1" applyFont="1" applyBorder="1" applyAlignment="1">
      <alignment/>
    </xf>
    <xf numFmtId="164" fontId="0" fillId="0" borderId="11" xfId="0" applyFont="1" applyBorder="1" applyAlignment="1">
      <alignment/>
    </xf>
    <xf numFmtId="164" fontId="0" fillId="0" borderId="12" xfId="0" applyBorder="1" applyAlignment="1">
      <alignment/>
    </xf>
    <xf numFmtId="164" fontId="0" fillId="0" borderId="11" xfId="0" applyBorder="1" applyAlignment="1">
      <alignment/>
    </xf>
    <xf numFmtId="169" fontId="0" fillId="0" borderId="11" xfId="0" applyNumberFormat="1" applyFont="1" applyBorder="1" applyAlignment="1">
      <alignment/>
    </xf>
    <xf numFmtId="164" fontId="0" fillId="0" borderId="13" xfId="0" applyFont="1" applyBorder="1" applyAlignment="1">
      <alignment/>
    </xf>
    <xf numFmtId="164" fontId="0" fillId="0" borderId="14" xfId="0" applyBorder="1" applyAlignment="1">
      <alignment/>
    </xf>
    <xf numFmtId="164" fontId="0" fillId="0" borderId="13" xfId="0" applyBorder="1" applyAlignment="1">
      <alignment/>
    </xf>
    <xf numFmtId="169" fontId="0" fillId="0" borderId="13" xfId="0" applyNumberFormat="1" applyFont="1" applyBorder="1" applyAlignment="1">
      <alignment/>
    </xf>
    <xf numFmtId="164" fontId="19" fillId="0" borderId="10" xfId="0" applyFont="1" applyBorder="1" applyAlignment="1">
      <alignment/>
    </xf>
    <xf numFmtId="164" fontId="19" fillId="0" borderId="13" xfId="0" applyFont="1" applyBorder="1" applyAlignment="1">
      <alignment/>
    </xf>
    <xf numFmtId="164" fontId="0" fillId="0" borderId="15" xfId="0" applyFont="1" applyBorder="1" applyAlignment="1">
      <alignment/>
    </xf>
    <xf numFmtId="169" fontId="0" fillId="0" borderId="15" xfId="0" applyNumberFormat="1" applyFont="1" applyBorder="1" applyAlignment="1">
      <alignment/>
    </xf>
    <xf numFmtId="170" fontId="0" fillId="0" borderId="15" xfId="0" applyNumberFormat="1" applyFont="1" applyBorder="1" applyAlignment="1">
      <alignment/>
    </xf>
    <xf numFmtId="164" fontId="0" fillId="0" borderId="0" xfId="0" applyFont="1" applyBorder="1" applyAlignment="1">
      <alignment/>
    </xf>
    <xf numFmtId="164" fontId="0" fillId="0" borderId="13" xfId="0" applyFont="1" applyFill="1" applyBorder="1" applyAlignment="1">
      <alignment/>
    </xf>
    <xf numFmtId="170" fontId="0" fillId="0" borderId="11" xfId="0" applyNumberFormat="1" applyFont="1" applyBorder="1" applyAlignment="1">
      <alignment/>
    </xf>
    <xf numFmtId="164" fontId="19" fillId="0" borderId="15" xfId="0" applyFont="1" applyBorder="1" applyAlignment="1">
      <alignment/>
    </xf>
    <xf numFmtId="170" fontId="0" fillId="0" borderId="0" xfId="0" applyNumberFormat="1" applyFont="1" applyBorder="1" applyAlignment="1">
      <alignment/>
    </xf>
    <xf numFmtId="164" fontId="19" fillId="0" borderId="0" xfId="0" applyFont="1" applyBorder="1" applyAlignment="1">
      <alignment/>
    </xf>
    <xf numFmtId="164" fontId="0" fillId="0" borderId="16" xfId="0" applyFont="1" applyBorder="1" applyAlignment="1">
      <alignment/>
    </xf>
    <xf numFmtId="169" fontId="0" fillId="0" borderId="16" xfId="0" applyNumberFormat="1" applyFont="1" applyBorder="1" applyAlignment="1">
      <alignment/>
    </xf>
    <xf numFmtId="170" fontId="0" fillId="0" borderId="16" xfId="0" applyNumberFormat="1" applyFont="1" applyBorder="1" applyAlignment="1">
      <alignment/>
    </xf>
    <xf numFmtId="164" fontId="19" fillId="0" borderId="17" xfId="0" applyFont="1" applyBorder="1" applyAlignment="1">
      <alignment horizontal="center" vertical="center"/>
    </xf>
    <xf numFmtId="164" fontId="19" fillId="0" borderId="17" xfId="0" applyFont="1" applyBorder="1" applyAlignment="1">
      <alignment horizontal="center" vertical="center" wrapText="1"/>
    </xf>
    <xf numFmtId="164" fontId="19" fillId="0" borderId="18" xfId="0" applyFont="1" applyBorder="1" applyAlignment="1">
      <alignment horizontal="center" vertical="center"/>
    </xf>
    <xf numFmtId="164" fontId="0" fillId="0" borderId="19" xfId="0" applyBorder="1" applyAlignment="1">
      <alignment/>
    </xf>
    <xf numFmtId="168" fontId="0" fillId="0" borderId="20" xfId="0" applyNumberFormat="1" applyFont="1" applyBorder="1" applyAlignment="1">
      <alignment/>
    </xf>
    <xf numFmtId="164" fontId="0" fillId="0" borderId="16" xfId="0" applyFill="1" applyBorder="1" applyAlignment="1">
      <alignment/>
    </xf>
    <xf numFmtId="165" fontId="0" fillId="0" borderId="21" xfId="15" applyFont="1" applyFill="1" applyBorder="1" applyAlignment="1" applyProtection="1">
      <alignment/>
      <protection/>
    </xf>
    <xf numFmtId="164" fontId="0" fillId="0" borderId="22" xfId="0" applyBorder="1" applyAlignment="1">
      <alignment/>
    </xf>
    <xf numFmtId="168" fontId="0" fillId="0" borderId="10" xfId="0" applyNumberFormat="1" applyFont="1" applyBorder="1" applyAlignment="1">
      <alignment/>
    </xf>
    <xf numFmtId="164" fontId="0" fillId="0" borderId="10" xfId="0" applyFont="1" applyFill="1" applyBorder="1" applyAlignment="1">
      <alignment/>
    </xf>
    <xf numFmtId="165" fontId="0" fillId="0" borderId="23" xfId="15" applyFont="1" applyFill="1" applyBorder="1" applyAlignment="1" applyProtection="1">
      <alignment/>
      <protection/>
    </xf>
    <xf numFmtId="164" fontId="0" fillId="0" borderId="22" xfId="0" applyFill="1" applyBorder="1" applyAlignment="1">
      <alignment/>
    </xf>
    <xf numFmtId="164" fontId="0" fillId="0" borderId="24" xfId="0" applyFill="1" applyBorder="1" applyAlignment="1">
      <alignment/>
    </xf>
    <xf numFmtId="165" fontId="0" fillId="0" borderId="25" xfId="15" applyFont="1" applyFill="1" applyBorder="1" applyAlignment="1" applyProtection="1">
      <alignment/>
      <protection/>
    </xf>
    <xf numFmtId="164" fontId="0" fillId="0" borderId="26" xfId="0" applyFont="1" applyBorder="1" applyAlignment="1">
      <alignment/>
    </xf>
    <xf numFmtId="168" fontId="0" fillId="0" borderId="13" xfId="0" applyNumberFormat="1" applyFont="1" applyBorder="1" applyAlignment="1">
      <alignment/>
    </xf>
    <xf numFmtId="165" fontId="0" fillId="0" borderId="10" xfId="15" applyFont="1" applyFill="1" applyBorder="1" applyAlignment="1" applyProtection="1">
      <alignment/>
      <protection/>
    </xf>
    <xf numFmtId="164" fontId="0" fillId="0" borderId="27" xfId="0" applyBorder="1" applyAlignment="1">
      <alignment/>
    </xf>
    <xf numFmtId="168" fontId="0" fillId="0" borderId="28" xfId="0" applyNumberFormat="1" applyBorder="1" applyAlignment="1">
      <alignment/>
    </xf>
    <xf numFmtId="164" fontId="0" fillId="0" borderId="28" xfId="0" applyFill="1" applyBorder="1" applyAlignment="1">
      <alignment/>
    </xf>
    <xf numFmtId="164" fontId="0" fillId="0" borderId="28" xfId="0" applyBorder="1" applyAlignment="1">
      <alignment/>
    </xf>
    <xf numFmtId="164" fontId="19" fillId="0" borderId="28" xfId="0" applyFont="1" applyBorder="1" applyAlignment="1">
      <alignment horizontal="right"/>
    </xf>
    <xf numFmtId="165" fontId="19" fillId="0" borderId="29" xfId="15" applyFont="1" applyFill="1" applyBorder="1" applyAlignment="1" applyProtection="1">
      <alignment/>
      <protection/>
    </xf>
    <xf numFmtId="164" fontId="20" fillId="0" borderId="0" xfId="58" applyFont="1" applyAlignment="1">
      <alignment horizontal="center"/>
      <protection/>
    </xf>
    <xf numFmtId="164" fontId="20" fillId="0" borderId="0" xfId="58" applyFont="1">
      <alignment/>
      <protection/>
    </xf>
    <xf numFmtId="164" fontId="21" fillId="0" borderId="0" xfId="58" applyFont="1" applyAlignment="1">
      <alignment horizontal="center"/>
      <protection/>
    </xf>
    <xf numFmtId="164" fontId="21" fillId="0" borderId="0" xfId="58" applyFont="1" applyAlignment="1">
      <alignment horizontal="left"/>
      <protection/>
    </xf>
    <xf numFmtId="164" fontId="22" fillId="24" borderId="0" xfId="58" applyNumberFormat="1" applyFont="1" applyFill="1" applyBorder="1" applyAlignment="1">
      <alignment horizontal="left" wrapText="1"/>
      <protection/>
    </xf>
    <xf numFmtId="164" fontId="22" fillId="24" borderId="0" xfId="58" applyNumberFormat="1" applyFont="1" applyFill="1" applyBorder="1" applyAlignment="1">
      <alignment horizontal="center" wrapText="1"/>
      <protection/>
    </xf>
    <xf numFmtId="164" fontId="22" fillId="0" borderId="0" xfId="58" applyFont="1" applyBorder="1" applyAlignment="1">
      <alignment horizontal="center" wrapText="1"/>
      <protection/>
    </xf>
    <xf numFmtId="164" fontId="22" fillId="0" borderId="0" xfId="58" applyFont="1" applyBorder="1" applyAlignment="1">
      <alignment wrapText="1"/>
      <protection/>
    </xf>
    <xf numFmtId="164" fontId="20" fillId="0" borderId="0" xfId="58" applyFont="1" applyBorder="1">
      <alignment/>
      <protection/>
    </xf>
    <xf numFmtId="164" fontId="22" fillId="0" borderId="0" xfId="58" applyFont="1" applyFill="1" applyBorder="1" applyAlignment="1">
      <alignment horizontal="center"/>
      <protection/>
    </xf>
    <xf numFmtId="164" fontId="21" fillId="0" borderId="30" xfId="58" applyFont="1" applyBorder="1" applyAlignment="1">
      <alignment horizontal="center"/>
      <protection/>
    </xf>
    <xf numFmtId="164" fontId="21" fillId="0" borderId="30" xfId="58" applyFont="1" applyBorder="1" applyAlignment="1">
      <alignment horizontal="center" wrapText="1"/>
      <protection/>
    </xf>
    <xf numFmtId="168" fontId="20" fillId="0" borderId="30" xfId="0" applyNumberFormat="1" applyFont="1" applyBorder="1" applyAlignment="1">
      <alignment horizontal="center"/>
    </xf>
    <xf numFmtId="164" fontId="20" fillId="0" borderId="30" xfId="0" applyFont="1" applyBorder="1" applyAlignment="1">
      <alignment horizontal="center"/>
    </xf>
    <xf numFmtId="164" fontId="20" fillId="0" borderId="30" xfId="0" applyFont="1" applyBorder="1" applyAlignment="1">
      <alignment vertical="center" wrapText="1"/>
    </xf>
    <xf numFmtId="164" fontId="20" fillId="0" borderId="30" xfId="0" applyFont="1" applyBorder="1" applyAlignment="1">
      <alignment horizontal="center" wrapText="1"/>
    </xf>
    <xf numFmtId="166" fontId="20" fillId="0" borderId="30" xfId="0" applyNumberFormat="1" applyFont="1" applyBorder="1" applyAlignment="1">
      <alignment/>
    </xf>
    <xf numFmtId="164" fontId="20" fillId="0" borderId="0" xfId="0" applyFont="1" applyAlignment="1">
      <alignment/>
    </xf>
    <xf numFmtId="166" fontId="20" fillId="0" borderId="0" xfId="0" applyNumberFormat="1" applyFont="1" applyAlignment="1">
      <alignment/>
    </xf>
    <xf numFmtId="164" fontId="23" fillId="0" borderId="30" xfId="0" applyFont="1" applyBorder="1" applyAlignment="1">
      <alignment horizontal="center"/>
    </xf>
    <xf numFmtId="164" fontId="20" fillId="0" borderId="30" xfId="0" applyFont="1" applyBorder="1" applyAlignment="1">
      <alignment horizontal="left" wrapText="1"/>
    </xf>
    <xf numFmtId="164" fontId="21" fillId="0" borderId="30" xfId="58" applyFont="1" applyBorder="1">
      <alignment/>
      <protection/>
    </xf>
    <xf numFmtId="166" fontId="21" fillId="0" borderId="30" xfId="58" applyNumberFormat="1" applyFont="1" applyBorder="1">
      <alignment/>
      <protection/>
    </xf>
    <xf numFmtId="164" fontId="0" fillId="0" borderId="0" xfId="60">
      <alignment/>
      <protection/>
    </xf>
    <xf numFmtId="164" fontId="0" fillId="0" borderId="0" xfId="63">
      <alignment/>
      <protection/>
    </xf>
    <xf numFmtId="164" fontId="19" fillId="0" borderId="0" xfId="60" applyFont="1">
      <alignment/>
      <protection/>
    </xf>
    <xf numFmtId="164" fontId="19" fillId="0" borderId="0" xfId="63" applyFont="1">
      <alignment/>
      <protection/>
    </xf>
    <xf numFmtId="164" fontId="0" fillId="0" borderId="0" xfId="63" applyBorder="1">
      <alignment/>
      <protection/>
    </xf>
    <xf numFmtId="171" fontId="19" fillId="0" borderId="0" xfId="63" applyNumberFormat="1" applyFont="1">
      <alignment/>
      <protection/>
    </xf>
    <xf numFmtId="164" fontId="19" fillId="0" borderId="10" xfId="63" applyFont="1" applyBorder="1" applyAlignment="1">
      <alignment horizontal="center" vertical="center"/>
      <protection/>
    </xf>
    <xf numFmtId="164" fontId="19" fillId="0" borderId="31" xfId="63" applyFont="1" applyBorder="1" applyAlignment="1">
      <alignment horizontal="center" vertical="center"/>
      <protection/>
    </xf>
    <xf numFmtId="164" fontId="19" fillId="0" borderId="31" xfId="63" applyFont="1" applyBorder="1" applyAlignment="1">
      <alignment horizontal="center" vertical="center" wrapText="1"/>
      <protection/>
    </xf>
    <xf numFmtId="164" fontId="19" fillId="0" borderId="31" xfId="60" applyFont="1" applyBorder="1" applyAlignment="1">
      <alignment horizontal="center" vertical="center"/>
      <protection/>
    </xf>
    <xf numFmtId="164" fontId="0" fillId="0" borderId="10" xfId="63" applyFont="1" applyBorder="1" applyAlignment="1">
      <alignment horizontal="center" vertical="center"/>
      <protection/>
    </xf>
    <xf numFmtId="168" fontId="0" fillId="0" borderId="32" xfId="63" applyNumberFormat="1" applyFont="1" applyBorder="1" applyAlignment="1">
      <alignment horizontal="center" vertical="center"/>
      <protection/>
    </xf>
    <xf numFmtId="164" fontId="0" fillId="0" borderId="32" xfId="63" applyFont="1" applyBorder="1" applyAlignment="1">
      <alignment horizontal="center" vertical="center" wrapText="1"/>
      <protection/>
    </xf>
    <xf numFmtId="164" fontId="0" fillId="0" borderId="32" xfId="63" applyFont="1" applyBorder="1" applyAlignment="1">
      <alignment horizontal="center" vertical="center"/>
      <protection/>
    </xf>
    <xf numFmtId="164" fontId="0" fillId="0" borderId="32" xfId="63" applyFont="1" applyBorder="1" applyAlignment="1">
      <alignment horizontal="left" vertical="center"/>
      <protection/>
    </xf>
    <xf numFmtId="166" fontId="0" fillId="0" borderId="32" xfId="60" applyNumberFormat="1" applyFont="1" applyBorder="1" applyAlignment="1">
      <alignment horizontal="right" vertical="center"/>
      <protection/>
    </xf>
    <xf numFmtId="164" fontId="24" fillId="0" borderId="10" xfId="63" applyFont="1" applyBorder="1" applyAlignment="1">
      <alignment horizontal="center" vertical="center"/>
      <protection/>
    </xf>
    <xf numFmtId="164" fontId="19" fillId="0" borderId="33" xfId="63" applyFont="1" applyBorder="1" applyAlignment="1">
      <alignment horizontal="center" vertical="center" wrapText="1"/>
      <protection/>
    </xf>
    <xf numFmtId="164" fontId="19" fillId="0" borderId="33" xfId="63" applyFont="1" applyBorder="1" applyAlignment="1">
      <alignment horizontal="center" vertical="center"/>
      <protection/>
    </xf>
    <xf numFmtId="164" fontId="19" fillId="0" borderId="33" xfId="63" applyFont="1" applyBorder="1" applyAlignment="1">
      <alignment horizontal="left" vertical="center"/>
      <protection/>
    </xf>
    <xf numFmtId="166" fontId="24" fillId="0" borderId="33" xfId="60" applyNumberFormat="1" applyFont="1" applyBorder="1" applyAlignment="1">
      <alignment horizontal="right" vertical="center"/>
      <protection/>
    </xf>
    <xf numFmtId="164" fontId="19" fillId="0" borderId="10" xfId="63" applyFont="1" applyBorder="1" applyAlignment="1">
      <alignment horizontal="center" vertical="center" wrapText="1"/>
      <protection/>
    </xf>
    <xf numFmtId="164" fontId="19" fillId="0" borderId="10" xfId="60" applyFont="1" applyBorder="1" applyAlignment="1">
      <alignment horizontal="center" vertical="center"/>
      <protection/>
    </xf>
    <xf numFmtId="164" fontId="0" fillId="0" borderId="10" xfId="60" applyFont="1" applyBorder="1" applyAlignment="1">
      <alignment horizontal="center"/>
      <protection/>
    </xf>
    <xf numFmtId="168" fontId="0" fillId="0" borderId="10" xfId="60" applyNumberFormat="1" applyFont="1" applyBorder="1" applyAlignment="1">
      <alignment horizontal="center"/>
      <protection/>
    </xf>
    <xf numFmtId="164" fontId="0" fillId="0" borderId="30" xfId="0" applyFont="1" applyBorder="1" applyAlignment="1">
      <alignment/>
    </xf>
    <xf numFmtId="172" fontId="0" fillId="0" borderId="30" xfId="0" applyNumberFormat="1" applyBorder="1" applyAlignment="1">
      <alignment/>
    </xf>
    <xf numFmtId="166" fontId="0" fillId="0" borderId="10" xfId="60" applyNumberFormat="1" applyFont="1" applyBorder="1" applyAlignment="1">
      <alignment horizontal="right"/>
      <protection/>
    </xf>
    <xf numFmtId="164" fontId="24" fillId="0" borderId="10" xfId="62" applyFont="1" applyBorder="1">
      <alignment/>
      <protection/>
    </xf>
    <xf numFmtId="164" fontId="0" fillId="0" borderId="10" xfId="62" applyBorder="1">
      <alignment/>
      <protection/>
    </xf>
    <xf numFmtId="166" fontId="24" fillId="0" borderId="10" xfId="62" applyNumberFormat="1" applyFont="1" applyBorder="1" applyAlignment="1">
      <alignment horizontal="right"/>
      <protection/>
    </xf>
  </cellXfs>
  <cellStyles count="55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Comma 2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 2 2" xfId="58"/>
    <cellStyle name="Normal 2_macheta" xfId="59"/>
    <cellStyle name="Normal 3" xfId="60"/>
    <cellStyle name="Normal 3_macheta" xfId="61"/>
    <cellStyle name="Normal_Sheet2" xfId="62"/>
    <cellStyle name="Normal_Sheet2 2" xfId="63"/>
    <cellStyle name="Note" xfId="64"/>
    <cellStyle name="Output" xfId="65"/>
    <cellStyle name="Title" xfId="66"/>
    <cellStyle name="Total" xfId="67"/>
    <cellStyle name="Warning Text" xfId="6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C1:K61"/>
  <sheetViews>
    <sheetView tabSelected="1" workbookViewId="0" topLeftCell="C1">
      <selection activeCell="I12" sqref="I12"/>
    </sheetView>
  </sheetViews>
  <sheetFormatPr defaultColWidth="9.140625" defaultRowHeight="12.75"/>
  <cols>
    <col min="1" max="2" width="0" style="0" hidden="1" customWidth="1"/>
    <col min="3" max="3" width="15.140625" style="0" customWidth="1"/>
    <col min="4" max="4" width="8.421875" style="0" customWidth="1"/>
    <col min="5" max="5" width="4.8515625" style="0" customWidth="1"/>
    <col min="6" max="6" width="15.7109375" style="0" customWidth="1"/>
    <col min="7" max="7" width="36.7109375" style="0" customWidth="1"/>
    <col min="8" max="16384" width="8.7109375" style="0" customWidth="1"/>
  </cols>
  <sheetData>
    <row r="1" spans="3:6" ht="14.25">
      <c r="C1" s="1" t="s">
        <v>0</v>
      </c>
      <c r="D1" s="1"/>
      <c r="E1" s="1"/>
      <c r="F1" s="1"/>
    </row>
    <row r="2" ht="14.25" hidden="1"/>
    <row r="4" spans="3:7" ht="14.25">
      <c r="C4" s="1" t="s">
        <v>1</v>
      </c>
      <c r="D4" s="1"/>
      <c r="E4" s="1"/>
      <c r="F4" s="1"/>
      <c r="G4" s="1"/>
    </row>
    <row r="5" spans="3:11" ht="14.25">
      <c r="C5" s="1" t="s">
        <v>2</v>
      </c>
      <c r="D5" s="1"/>
      <c r="E5" s="1"/>
      <c r="F5" s="1"/>
      <c r="K5" s="2"/>
    </row>
    <row r="6" spans="3:11" ht="14.25" hidden="1">
      <c r="C6" s="1"/>
      <c r="D6" s="1"/>
      <c r="E6" s="1"/>
      <c r="F6" s="1"/>
      <c r="K6" s="2"/>
    </row>
    <row r="7" spans="3:11" ht="14.25" hidden="1">
      <c r="C7" s="1"/>
      <c r="D7" s="1"/>
      <c r="E7" s="1"/>
      <c r="F7" s="1"/>
      <c r="K7" s="2"/>
    </row>
    <row r="8" spans="3:11" ht="14.25" hidden="1">
      <c r="C8" s="1"/>
      <c r="D8" s="1"/>
      <c r="E8" s="1"/>
      <c r="F8" s="1"/>
      <c r="K8" s="2"/>
    </row>
    <row r="9" spans="3:11" ht="15">
      <c r="C9" s="1"/>
      <c r="D9" s="3"/>
      <c r="E9" s="4"/>
      <c r="F9" s="4" t="s">
        <v>3</v>
      </c>
      <c r="G9" s="5" t="s">
        <v>4</v>
      </c>
      <c r="K9" s="2"/>
    </row>
    <row r="10" spans="3:11" ht="14.25" hidden="1">
      <c r="C10" s="1"/>
      <c r="D10" s="3"/>
      <c r="E10" s="1"/>
      <c r="F10" s="6"/>
      <c r="K10" s="2"/>
    </row>
    <row r="11" spans="4:6" ht="14.25">
      <c r="D11" s="1"/>
      <c r="E11" s="1"/>
      <c r="F11" s="1"/>
    </row>
    <row r="12" spans="3:10" ht="25.5" customHeight="1">
      <c r="C12" s="7" t="s">
        <v>5</v>
      </c>
      <c r="D12" s="7" t="s">
        <v>6</v>
      </c>
      <c r="E12" s="7" t="s">
        <v>7</v>
      </c>
      <c r="F12" s="7" t="s">
        <v>8</v>
      </c>
      <c r="G12" s="7" t="s">
        <v>9</v>
      </c>
      <c r="H12" s="8"/>
      <c r="I12" s="8"/>
      <c r="J12" s="8"/>
    </row>
    <row r="13" spans="3:10" ht="12.75" customHeight="1">
      <c r="C13" s="9" t="s">
        <v>10</v>
      </c>
      <c r="D13" s="7"/>
      <c r="E13" s="7"/>
      <c r="F13" s="10">
        <v>74019566</v>
      </c>
      <c r="G13" s="7"/>
      <c r="H13" s="8"/>
      <c r="I13" s="8"/>
      <c r="J13" s="8"/>
    </row>
    <row r="14" spans="3:10" ht="14.25">
      <c r="C14" s="11" t="s">
        <v>11</v>
      </c>
      <c r="D14" s="12" t="s">
        <v>12</v>
      </c>
      <c r="E14" s="13">
        <v>15</v>
      </c>
      <c r="F14" s="14">
        <v>75</v>
      </c>
      <c r="G14" s="13" t="s">
        <v>13</v>
      </c>
      <c r="H14" s="8"/>
      <c r="I14" s="8"/>
      <c r="J14" s="8"/>
    </row>
    <row r="15" spans="3:10" ht="14.25">
      <c r="C15" s="11"/>
      <c r="D15" s="12"/>
      <c r="E15" s="13"/>
      <c r="F15" s="14"/>
      <c r="G15" s="13"/>
      <c r="H15" s="8"/>
      <c r="I15" s="8"/>
      <c r="J15" s="8"/>
    </row>
    <row r="16" spans="3:10" ht="14.25">
      <c r="C16" s="15" t="s">
        <v>14</v>
      </c>
      <c r="D16" s="16"/>
      <c r="E16" s="17"/>
      <c r="F16" s="18">
        <f>SUM(F13:F15)</f>
        <v>74019641</v>
      </c>
      <c r="G16" s="17"/>
      <c r="H16" s="8"/>
      <c r="I16" s="8"/>
      <c r="J16" s="8"/>
    </row>
    <row r="17" spans="3:10" ht="14.25">
      <c r="C17" s="19" t="s">
        <v>15</v>
      </c>
      <c r="D17" s="20"/>
      <c r="E17" s="21"/>
      <c r="F17" s="22">
        <v>198391</v>
      </c>
      <c r="G17" s="21"/>
      <c r="H17" s="8"/>
      <c r="I17" s="8"/>
      <c r="J17" s="8"/>
    </row>
    <row r="18" spans="3:10" ht="14.25">
      <c r="C18" s="23" t="s">
        <v>16</v>
      </c>
      <c r="D18" s="13" t="s">
        <v>12</v>
      </c>
      <c r="E18" s="13">
        <v>17</v>
      </c>
      <c r="F18" s="14">
        <v>18746</v>
      </c>
      <c r="G18" s="13" t="s">
        <v>17</v>
      </c>
      <c r="H18" s="8"/>
      <c r="I18" s="8"/>
      <c r="J18" s="8"/>
    </row>
    <row r="19" spans="3:10" ht="14.25" hidden="1">
      <c r="C19" s="23"/>
      <c r="D19" s="13"/>
      <c r="E19" s="13"/>
      <c r="F19" s="14"/>
      <c r="G19" s="13"/>
      <c r="H19" s="8"/>
      <c r="I19" s="8"/>
      <c r="J19" s="8"/>
    </row>
    <row r="20" spans="3:10" ht="14.25" hidden="1">
      <c r="C20" s="23"/>
      <c r="D20" s="13"/>
      <c r="E20" s="13"/>
      <c r="F20" s="14"/>
      <c r="G20" s="13"/>
      <c r="H20" s="8"/>
      <c r="I20" s="8"/>
      <c r="J20" s="8"/>
    </row>
    <row r="21" spans="3:10" ht="14.25" hidden="1">
      <c r="C21" s="24"/>
      <c r="D21" s="21"/>
      <c r="E21" s="21"/>
      <c r="F21" s="22"/>
      <c r="G21" s="13"/>
      <c r="H21" s="8"/>
      <c r="I21" s="8"/>
      <c r="J21" s="8"/>
    </row>
    <row r="22" spans="3:10" ht="14.25" hidden="1">
      <c r="C22" s="15" t="s">
        <v>18</v>
      </c>
      <c r="D22" s="17"/>
      <c r="E22" s="17"/>
      <c r="F22" s="18">
        <f>SUM(F17:F21)</f>
        <v>217137</v>
      </c>
      <c r="G22" s="17"/>
      <c r="H22" s="8"/>
      <c r="I22" s="8"/>
      <c r="J22" s="8"/>
    </row>
    <row r="23" spans="3:10" ht="14.25" hidden="1">
      <c r="C23" s="19" t="s">
        <v>19</v>
      </c>
      <c r="D23" s="25"/>
      <c r="E23" s="25"/>
      <c r="F23" s="26">
        <v>362972</v>
      </c>
      <c r="G23" s="27"/>
      <c r="H23" s="28"/>
      <c r="I23" s="8"/>
      <c r="J23" s="8"/>
    </row>
    <row r="24" spans="3:10" ht="14.25" hidden="1">
      <c r="C24" s="23" t="s">
        <v>20</v>
      </c>
      <c r="D24" s="12" t="s">
        <v>12</v>
      </c>
      <c r="E24" s="13"/>
      <c r="F24" s="14"/>
      <c r="G24" s="13"/>
      <c r="H24" s="28"/>
      <c r="I24" s="8"/>
      <c r="J24" s="8"/>
    </row>
    <row r="25" spans="3:10" ht="14.25" hidden="1">
      <c r="C25" s="24"/>
      <c r="D25" s="19"/>
      <c r="E25" s="19"/>
      <c r="F25" s="22"/>
      <c r="G25" s="21"/>
      <c r="H25" s="28"/>
      <c r="I25" s="8"/>
      <c r="J25" s="8"/>
    </row>
    <row r="26" spans="3:10" ht="14.25" hidden="1">
      <c r="C26" s="15" t="s">
        <v>21</v>
      </c>
      <c r="D26" s="15"/>
      <c r="E26" s="15"/>
      <c r="F26" s="18">
        <f>SUM(F23:F25)</f>
        <v>362972</v>
      </c>
      <c r="G26" s="17"/>
      <c r="H26" s="28"/>
      <c r="I26" s="8"/>
      <c r="J26" s="8"/>
    </row>
    <row r="27" spans="3:10" ht="14.25" hidden="1">
      <c r="C27" s="19" t="s">
        <v>22</v>
      </c>
      <c r="D27" s="19"/>
      <c r="E27" s="19"/>
      <c r="F27" s="22">
        <v>114911</v>
      </c>
      <c r="G27" s="21"/>
      <c r="H27" s="28"/>
      <c r="I27" s="8"/>
      <c r="J27" s="8"/>
    </row>
    <row r="28" spans="3:10" ht="14.25" hidden="1">
      <c r="C28" s="24" t="s">
        <v>23</v>
      </c>
      <c r="D28" s="12" t="s">
        <v>12</v>
      </c>
      <c r="E28" s="19">
        <v>17</v>
      </c>
      <c r="F28" s="22">
        <v>5356</v>
      </c>
      <c r="G28" s="13" t="s">
        <v>17</v>
      </c>
      <c r="H28" s="28"/>
      <c r="I28" s="8"/>
      <c r="J28" s="8"/>
    </row>
    <row r="29" spans="3:10" ht="14.25" hidden="1">
      <c r="C29" s="24"/>
      <c r="D29" s="19"/>
      <c r="E29" s="19"/>
      <c r="F29" s="22"/>
      <c r="G29" s="13"/>
      <c r="H29" s="28"/>
      <c r="I29" s="8"/>
      <c r="J29" s="8"/>
    </row>
    <row r="30" spans="3:10" ht="14.25" hidden="1">
      <c r="C30" s="24"/>
      <c r="D30" s="19"/>
      <c r="E30" s="19"/>
      <c r="F30" s="22"/>
      <c r="G30" s="13"/>
      <c r="H30" s="28"/>
      <c r="I30" s="8"/>
      <c r="J30" s="8"/>
    </row>
    <row r="31" spans="3:10" ht="14.25">
      <c r="C31" s="24"/>
      <c r="D31" s="19"/>
      <c r="E31" s="19"/>
      <c r="F31" s="22"/>
      <c r="G31" s="13"/>
      <c r="H31" s="28"/>
      <c r="I31" s="8"/>
      <c r="J31" s="8"/>
    </row>
    <row r="32" spans="3:10" ht="14.25">
      <c r="C32" s="15" t="s">
        <v>24</v>
      </c>
      <c r="D32" s="15"/>
      <c r="E32" s="15"/>
      <c r="F32" s="18">
        <f>SUM(F27:F31)</f>
        <v>120267</v>
      </c>
      <c r="G32" s="17"/>
      <c r="H32" s="28"/>
      <c r="I32" s="8"/>
      <c r="J32" s="8"/>
    </row>
    <row r="33" spans="3:10" ht="14.25">
      <c r="C33" s="25" t="s">
        <v>25</v>
      </c>
      <c r="D33" s="25"/>
      <c r="E33" s="25"/>
      <c r="F33" s="26">
        <v>179790</v>
      </c>
      <c r="G33" s="25"/>
      <c r="H33" s="28"/>
      <c r="I33" s="8"/>
      <c r="J33" s="8"/>
    </row>
    <row r="34" spans="3:10" ht="14.25">
      <c r="C34" s="23" t="s">
        <v>26</v>
      </c>
      <c r="D34" s="12" t="s">
        <v>12</v>
      </c>
      <c r="E34" s="12">
        <v>15</v>
      </c>
      <c r="F34" s="14">
        <v>500</v>
      </c>
      <c r="G34" s="13" t="s">
        <v>27</v>
      </c>
      <c r="H34" s="28"/>
      <c r="I34" s="8"/>
      <c r="J34" s="8"/>
    </row>
    <row r="35" spans="3:10" ht="14.25">
      <c r="C35" s="24"/>
      <c r="D35" s="29"/>
      <c r="E35" s="19"/>
      <c r="F35" s="22"/>
      <c r="G35" s="21"/>
      <c r="H35" s="28"/>
      <c r="I35" s="8"/>
      <c r="J35" s="8"/>
    </row>
    <row r="36" spans="3:10" ht="14.25">
      <c r="C36" s="17" t="s">
        <v>28</v>
      </c>
      <c r="D36" s="15"/>
      <c r="E36" s="15"/>
      <c r="F36" s="18">
        <f>SUM(F33:F35)</f>
        <v>180290</v>
      </c>
      <c r="G36" s="30"/>
      <c r="H36" s="28"/>
      <c r="I36" s="8"/>
      <c r="J36" s="8"/>
    </row>
    <row r="37" spans="3:10" ht="14.25">
      <c r="C37" s="25" t="s">
        <v>29</v>
      </c>
      <c r="D37" s="25"/>
      <c r="E37" s="25"/>
      <c r="F37" s="26">
        <v>2091743</v>
      </c>
      <c r="G37" s="25"/>
      <c r="H37" s="28"/>
      <c r="I37" s="8"/>
      <c r="J37" s="8"/>
    </row>
    <row r="38" spans="3:10" ht="14.25">
      <c r="C38" s="31" t="s">
        <v>30</v>
      </c>
      <c r="D38" s="12" t="s">
        <v>12</v>
      </c>
      <c r="E38" s="12"/>
      <c r="F38" s="14"/>
      <c r="G38" s="13"/>
      <c r="H38" s="28"/>
      <c r="I38" s="8"/>
      <c r="J38" s="8"/>
    </row>
    <row r="39" spans="3:10" ht="14.25">
      <c r="C39" s="23"/>
      <c r="D39" s="19"/>
      <c r="E39" s="19"/>
      <c r="F39" s="22"/>
      <c r="G39" s="13"/>
      <c r="H39" s="28"/>
      <c r="I39" s="8"/>
      <c r="J39" s="8"/>
    </row>
    <row r="40" spans="3:10" ht="14.25">
      <c r="C40" s="15" t="s">
        <v>31</v>
      </c>
      <c r="D40" s="15"/>
      <c r="E40" s="15"/>
      <c r="F40" s="18">
        <f>SUM(F37:F39)</f>
        <v>2091743</v>
      </c>
      <c r="G40" s="17"/>
      <c r="H40" s="28"/>
      <c r="I40" s="8"/>
      <c r="J40" s="8"/>
    </row>
    <row r="41" spans="3:10" ht="14.25">
      <c r="C41" s="25" t="s">
        <v>32</v>
      </c>
      <c r="D41" s="25"/>
      <c r="E41" s="25"/>
      <c r="F41" s="26">
        <v>15917968</v>
      </c>
      <c r="G41" s="25"/>
      <c r="H41" s="28"/>
      <c r="I41" s="8"/>
      <c r="J41" s="8"/>
    </row>
    <row r="42" spans="3:10" ht="14.25">
      <c r="C42" s="23" t="s">
        <v>33</v>
      </c>
      <c r="D42" s="12" t="s">
        <v>12</v>
      </c>
      <c r="E42" s="12">
        <v>17</v>
      </c>
      <c r="F42" s="14">
        <v>3808</v>
      </c>
      <c r="G42" s="13" t="s">
        <v>34</v>
      </c>
      <c r="H42" s="28"/>
      <c r="I42" s="8"/>
      <c r="J42" s="8"/>
    </row>
    <row r="43" spans="3:10" ht="14.25">
      <c r="C43" s="23"/>
      <c r="E43" s="12"/>
      <c r="F43" s="14"/>
      <c r="G43" s="13"/>
      <c r="H43" s="28"/>
      <c r="I43" s="8"/>
      <c r="J43" s="8"/>
    </row>
    <row r="44" spans="3:11" ht="14.25">
      <c r="C44" s="15" t="s">
        <v>35</v>
      </c>
      <c r="D44" s="15"/>
      <c r="E44" s="15"/>
      <c r="F44" s="18">
        <f>SUM(F41:F43)</f>
        <v>15921776</v>
      </c>
      <c r="G44" s="30"/>
      <c r="H44" s="32"/>
      <c r="I44" s="33"/>
      <c r="J44" s="8"/>
      <c r="K44" s="8"/>
    </row>
    <row r="45" spans="3:11" ht="14.25">
      <c r="C45" s="25" t="s">
        <v>36</v>
      </c>
      <c r="D45" s="25"/>
      <c r="E45" s="25"/>
      <c r="F45" s="26">
        <v>381189</v>
      </c>
      <c r="G45" s="27"/>
      <c r="H45" s="32"/>
      <c r="I45" s="33"/>
      <c r="J45" s="8"/>
      <c r="K45" s="8"/>
    </row>
    <row r="46" spans="3:10" ht="14.25">
      <c r="C46" s="23" t="s">
        <v>37</v>
      </c>
      <c r="D46" s="12" t="s">
        <v>12</v>
      </c>
      <c r="E46" s="12">
        <v>17</v>
      </c>
      <c r="F46" s="26">
        <v>94</v>
      </c>
      <c r="G46" s="13" t="s">
        <v>38</v>
      </c>
      <c r="H46" s="28"/>
      <c r="I46" s="8"/>
      <c r="J46" s="8"/>
    </row>
    <row r="47" spans="3:10" ht="14.25">
      <c r="C47" s="23"/>
      <c r="D47" s="12"/>
      <c r="E47" s="12"/>
      <c r="F47" s="26"/>
      <c r="G47" s="13"/>
      <c r="H47" s="28"/>
      <c r="I47" s="8"/>
      <c r="J47" s="8"/>
    </row>
    <row r="48" spans="3:10" ht="14.25">
      <c r="C48" s="15" t="s">
        <v>39</v>
      </c>
      <c r="D48" s="15"/>
      <c r="E48" s="15"/>
      <c r="F48" s="18">
        <f>SUM(F45:F47)</f>
        <v>381283</v>
      </c>
      <c r="G48" s="30"/>
      <c r="H48" s="28"/>
      <c r="I48" s="8"/>
      <c r="J48" s="8"/>
    </row>
    <row r="49" spans="3:10" ht="14.25">
      <c r="C49" s="34" t="s">
        <v>40</v>
      </c>
      <c r="D49" s="34"/>
      <c r="E49" s="34"/>
      <c r="F49" s="35">
        <v>3993991</v>
      </c>
      <c r="G49" s="36"/>
      <c r="H49" s="28"/>
      <c r="I49" s="8"/>
      <c r="J49" s="8"/>
    </row>
    <row r="50" spans="3:10" ht="14.25">
      <c r="C50" s="31" t="s">
        <v>41</v>
      </c>
      <c r="D50" s="12" t="s">
        <v>12</v>
      </c>
      <c r="E50" s="12">
        <v>17</v>
      </c>
      <c r="F50" s="26">
        <v>1253</v>
      </c>
      <c r="G50" s="13" t="s">
        <v>42</v>
      </c>
      <c r="H50" s="28"/>
      <c r="I50" s="8"/>
      <c r="J50" s="8"/>
    </row>
    <row r="51" spans="3:10" ht="14.25">
      <c r="C51" s="23"/>
      <c r="D51" s="12"/>
      <c r="E51" s="12"/>
      <c r="F51" s="14"/>
      <c r="G51" s="13"/>
      <c r="H51" s="28"/>
      <c r="I51" s="8"/>
      <c r="J51" s="8"/>
    </row>
    <row r="52" spans="3:10" ht="14.25">
      <c r="C52" s="15" t="s">
        <v>43</v>
      </c>
      <c r="D52" s="15"/>
      <c r="E52" s="15"/>
      <c r="F52" s="18">
        <f>SUM(F49:F51)</f>
        <v>3995244</v>
      </c>
      <c r="G52" s="30"/>
      <c r="H52" s="28"/>
      <c r="I52" s="8"/>
      <c r="J52" s="8"/>
    </row>
    <row r="53" spans="3:10" ht="14.25">
      <c r="C53" s="25" t="s">
        <v>44</v>
      </c>
      <c r="D53" s="12"/>
      <c r="E53" s="25"/>
      <c r="F53" s="26">
        <v>114793</v>
      </c>
      <c r="G53" s="27"/>
      <c r="H53" s="28"/>
      <c r="I53" s="8"/>
      <c r="J53" s="8"/>
    </row>
    <row r="54" spans="3:10" ht="14.25">
      <c r="C54" s="23" t="s">
        <v>45</v>
      </c>
      <c r="D54" s="12" t="s">
        <v>12</v>
      </c>
      <c r="E54" s="12">
        <v>17</v>
      </c>
      <c r="F54" s="14">
        <v>36</v>
      </c>
      <c r="G54" s="13" t="s">
        <v>46</v>
      </c>
      <c r="H54" s="28"/>
      <c r="I54" s="8"/>
      <c r="J54" s="8"/>
    </row>
    <row r="55" spans="3:10" ht="14.25">
      <c r="C55" s="23"/>
      <c r="D55" s="12"/>
      <c r="E55" s="12"/>
      <c r="F55" s="14"/>
      <c r="G55" s="13"/>
      <c r="H55" s="28"/>
      <c r="I55" s="8"/>
      <c r="J55" s="8"/>
    </row>
    <row r="56" spans="3:10" ht="14.25">
      <c r="C56" s="15" t="s">
        <v>47</v>
      </c>
      <c r="D56" s="15"/>
      <c r="E56" s="15"/>
      <c r="F56" s="18">
        <f>SUM(F53:F55)</f>
        <v>114829</v>
      </c>
      <c r="G56" s="30"/>
      <c r="H56" s="28"/>
      <c r="I56" s="8"/>
      <c r="J56" s="8"/>
    </row>
    <row r="57" spans="3:10" ht="14.25">
      <c r="C57" s="25" t="s">
        <v>48</v>
      </c>
      <c r="D57" s="25"/>
      <c r="E57" s="25"/>
      <c r="F57" s="26">
        <v>1208934</v>
      </c>
      <c r="G57" s="25"/>
      <c r="H57" s="28"/>
      <c r="I57" s="8"/>
      <c r="J57" s="8"/>
    </row>
    <row r="58" spans="3:10" ht="14.25">
      <c r="C58" s="31" t="s">
        <v>49</v>
      </c>
      <c r="D58" s="12" t="s">
        <v>12</v>
      </c>
      <c r="E58" s="12"/>
      <c r="F58" s="22"/>
      <c r="G58" s="13"/>
      <c r="H58" s="28"/>
      <c r="I58" s="8"/>
      <c r="J58" s="8"/>
    </row>
    <row r="59" spans="3:10" ht="14.25">
      <c r="C59" s="24"/>
      <c r="D59" s="19"/>
      <c r="E59" s="19"/>
      <c r="F59" s="22"/>
      <c r="G59" s="21"/>
      <c r="H59" s="28"/>
      <c r="I59" s="8"/>
      <c r="J59" s="8"/>
    </row>
    <row r="60" spans="3:10" ht="14.25">
      <c r="C60" s="15" t="s">
        <v>50</v>
      </c>
      <c r="D60" s="15"/>
      <c r="E60" s="15"/>
      <c r="F60" s="18">
        <f>SUM(F57:F59)</f>
        <v>1208934</v>
      </c>
      <c r="G60" s="30"/>
      <c r="H60" s="28"/>
      <c r="I60" s="8"/>
      <c r="J60" s="8"/>
    </row>
    <row r="61" spans="3:10" ht="14.25" hidden="1">
      <c r="C61" s="25"/>
      <c r="D61" s="25"/>
      <c r="E61" s="25"/>
      <c r="F61" s="26"/>
      <c r="G61" s="25"/>
      <c r="H61" s="28"/>
      <c r="I61" s="8"/>
      <c r="J61" s="8"/>
    </row>
  </sheetData>
  <sheetProtection selectLockedCells="1" selectUnlockedCells="1"/>
  <printOptions/>
  <pageMargins left="0.39375" right="0.19652777777777777" top="0.39375" bottom="0.196527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3"/>
  <sheetViews>
    <sheetView workbookViewId="0" topLeftCell="A1">
      <selection activeCell="E1" sqref="E1"/>
    </sheetView>
  </sheetViews>
  <sheetFormatPr defaultColWidth="9.140625" defaultRowHeight="12.75"/>
  <cols>
    <col min="2" max="2" width="11.57421875" style="0" customWidth="1"/>
    <col min="3" max="3" width="15.28125" style="0" customWidth="1"/>
    <col min="4" max="4" width="38.57421875" style="0" customWidth="1"/>
    <col min="5" max="5" width="31.28125" style="0" customWidth="1"/>
    <col min="6" max="6" width="14.28125" style="0" customWidth="1"/>
  </cols>
  <sheetData>
    <row r="1" spans="1:2" ht="14.25">
      <c r="A1" s="1" t="s">
        <v>0</v>
      </c>
      <c r="B1" s="1"/>
    </row>
    <row r="2" ht="14.25">
      <c r="B2" s="1"/>
    </row>
    <row r="3" ht="14.25">
      <c r="B3" s="1" t="s">
        <v>51</v>
      </c>
    </row>
    <row r="4" ht="14.25">
      <c r="B4" s="1"/>
    </row>
    <row r="5" spans="2:4" ht="15">
      <c r="B5" s="1"/>
      <c r="C5" s="4" t="s">
        <v>3</v>
      </c>
      <c r="D5" s="5" t="s">
        <v>4</v>
      </c>
    </row>
    <row r="7" spans="1:6" ht="77.25" customHeight="1">
      <c r="A7" s="37" t="s">
        <v>52</v>
      </c>
      <c r="B7" s="37" t="s">
        <v>53</v>
      </c>
      <c r="C7" s="38" t="s">
        <v>54</v>
      </c>
      <c r="D7" s="37" t="s">
        <v>55</v>
      </c>
      <c r="E7" s="39" t="s">
        <v>56</v>
      </c>
      <c r="F7" s="37" t="s">
        <v>57</v>
      </c>
    </row>
    <row r="8" spans="1:6" ht="14.25">
      <c r="A8" s="40">
        <v>1</v>
      </c>
      <c r="B8" s="41" t="s">
        <v>58</v>
      </c>
      <c r="C8" s="42">
        <v>6227</v>
      </c>
      <c r="D8" s="13" t="s">
        <v>59</v>
      </c>
      <c r="E8" s="13" t="s">
        <v>60</v>
      </c>
      <c r="F8" s="43">
        <v>5156.25</v>
      </c>
    </row>
    <row r="9" spans="1:6" ht="14.25">
      <c r="A9" s="44">
        <v>2</v>
      </c>
      <c r="B9" s="45" t="s">
        <v>58</v>
      </c>
      <c r="C9" s="13">
        <v>6222</v>
      </c>
      <c r="D9" s="46" t="s">
        <v>61</v>
      </c>
      <c r="E9" s="46" t="s">
        <v>62</v>
      </c>
      <c r="F9" s="47">
        <v>157.37</v>
      </c>
    </row>
    <row r="10" spans="1:6" ht="14.25">
      <c r="A10" s="48">
        <v>3</v>
      </c>
      <c r="B10" s="45" t="s">
        <v>58</v>
      </c>
      <c r="C10" s="46">
        <v>6230</v>
      </c>
      <c r="D10" s="13" t="s">
        <v>59</v>
      </c>
      <c r="E10" s="13" t="s">
        <v>63</v>
      </c>
      <c r="F10" s="47">
        <v>35.28</v>
      </c>
    </row>
    <row r="11" spans="1:6" ht="14.25">
      <c r="A11" s="48">
        <v>4</v>
      </c>
      <c r="B11" s="45" t="s">
        <v>58</v>
      </c>
      <c r="C11" s="13">
        <v>6224</v>
      </c>
      <c r="D11" s="46" t="s">
        <v>64</v>
      </c>
      <c r="E11" s="46" t="s">
        <v>65</v>
      </c>
      <c r="F11" s="47">
        <v>357.47</v>
      </c>
    </row>
    <row r="12" spans="1:6" ht="14.25">
      <c r="A12" s="49">
        <v>5</v>
      </c>
      <c r="B12" s="45" t="s">
        <v>58</v>
      </c>
      <c r="C12" s="21">
        <v>6218</v>
      </c>
      <c r="D12" s="46" t="s">
        <v>66</v>
      </c>
      <c r="E12" s="13" t="s">
        <v>67</v>
      </c>
      <c r="F12" s="50">
        <v>2132.07</v>
      </c>
    </row>
    <row r="13" spans="1:6" ht="14.25">
      <c r="A13" s="49">
        <v>6</v>
      </c>
      <c r="B13" s="45" t="s">
        <v>58</v>
      </c>
      <c r="C13" s="21">
        <v>6228</v>
      </c>
      <c r="D13" s="51" t="s">
        <v>59</v>
      </c>
      <c r="E13" s="51" t="s">
        <v>68</v>
      </c>
      <c r="F13" s="50">
        <v>194.56</v>
      </c>
    </row>
    <row r="14" spans="1:6" ht="14.25">
      <c r="A14" s="49">
        <v>7</v>
      </c>
      <c r="B14" s="45" t="s">
        <v>58</v>
      </c>
      <c r="C14" s="21">
        <v>6232</v>
      </c>
      <c r="D14" s="13" t="s">
        <v>69</v>
      </c>
      <c r="E14" s="13" t="s">
        <v>70</v>
      </c>
      <c r="F14" s="50">
        <v>20441.4</v>
      </c>
    </row>
    <row r="15" spans="1:6" ht="14.25">
      <c r="A15" s="49">
        <v>8</v>
      </c>
      <c r="B15" s="52" t="s">
        <v>58</v>
      </c>
      <c r="C15" s="21">
        <v>6226</v>
      </c>
      <c r="D15" s="21" t="s">
        <v>64</v>
      </c>
      <c r="E15" s="21" t="s">
        <v>71</v>
      </c>
      <c r="F15" s="50">
        <v>1236.39</v>
      </c>
    </row>
    <row r="16" spans="1:6" ht="14.25">
      <c r="A16" s="46">
        <v>9</v>
      </c>
      <c r="B16" s="45" t="s">
        <v>58</v>
      </c>
      <c r="C16" s="13">
        <v>6221</v>
      </c>
      <c r="D16" s="13" t="s">
        <v>72</v>
      </c>
      <c r="E16" s="13" t="s">
        <v>73</v>
      </c>
      <c r="F16" s="53">
        <v>72.54</v>
      </c>
    </row>
    <row r="17" spans="1:6" ht="14.25">
      <c r="A17" s="46">
        <v>10</v>
      </c>
      <c r="B17" s="45" t="s">
        <v>58</v>
      </c>
      <c r="C17" s="13">
        <v>6223</v>
      </c>
      <c r="D17" s="13" t="s">
        <v>61</v>
      </c>
      <c r="E17" s="13" t="s">
        <v>74</v>
      </c>
      <c r="F17" s="53">
        <v>251.49</v>
      </c>
    </row>
    <row r="18" spans="1:6" ht="14.25">
      <c r="A18" s="46">
        <v>11</v>
      </c>
      <c r="B18" s="45" t="s">
        <v>58</v>
      </c>
      <c r="C18" s="13">
        <v>6225</v>
      </c>
      <c r="D18" s="13" t="s">
        <v>64</v>
      </c>
      <c r="E18" s="13" t="s">
        <v>75</v>
      </c>
      <c r="F18" s="53">
        <v>25.57</v>
      </c>
    </row>
    <row r="19" spans="1:6" ht="14.25">
      <c r="A19" s="46">
        <v>12</v>
      </c>
      <c r="B19" s="45" t="s">
        <v>58</v>
      </c>
      <c r="C19" s="13">
        <v>6220</v>
      </c>
      <c r="D19" s="13" t="s">
        <v>76</v>
      </c>
      <c r="E19" s="13" t="s">
        <v>77</v>
      </c>
      <c r="F19" s="53">
        <v>102.67</v>
      </c>
    </row>
    <row r="20" spans="1:6" ht="14.25">
      <c r="A20" s="46">
        <v>13</v>
      </c>
      <c r="B20" s="45" t="s">
        <v>58</v>
      </c>
      <c r="C20" s="13">
        <v>6191</v>
      </c>
      <c r="D20" s="13" t="s">
        <v>78</v>
      </c>
      <c r="E20" s="13" t="s">
        <v>79</v>
      </c>
      <c r="F20" s="53">
        <v>10365.44</v>
      </c>
    </row>
    <row r="21" spans="1:6" ht="14.25">
      <c r="A21" s="46">
        <v>14</v>
      </c>
      <c r="B21" s="45" t="s">
        <v>58</v>
      </c>
      <c r="C21" s="13">
        <v>6219</v>
      </c>
      <c r="D21" s="13" t="s">
        <v>80</v>
      </c>
      <c r="E21" s="13" t="s">
        <v>81</v>
      </c>
      <c r="F21" s="53">
        <v>65</v>
      </c>
    </row>
    <row r="22" spans="1:6" ht="14.25">
      <c r="A22" s="46">
        <v>15</v>
      </c>
      <c r="B22" s="45" t="s">
        <v>58</v>
      </c>
      <c r="C22" s="13">
        <v>6217</v>
      </c>
      <c r="D22" s="13" t="s">
        <v>82</v>
      </c>
      <c r="E22" s="13" t="s">
        <v>83</v>
      </c>
      <c r="F22" s="53">
        <v>382.24</v>
      </c>
    </row>
    <row r="23" spans="1:6" ht="14.25">
      <c r="A23" s="46">
        <v>16</v>
      </c>
      <c r="B23" s="45" t="s">
        <v>58</v>
      </c>
      <c r="C23" s="13">
        <v>6216</v>
      </c>
      <c r="D23" s="13" t="s">
        <v>84</v>
      </c>
      <c r="E23" s="13" t="s">
        <v>85</v>
      </c>
      <c r="F23" s="53">
        <v>54</v>
      </c>
    </row>
    <row r="24" spans="1:6" ht="14.25">
      <c r="A24" s="46">
        <v>17</v>
      </c>
      <c r="B24" s="45" t="s">
        <v>58</v>
      </c>
      <c r="C24" s="13">
        <v>6229</v>
      </c>
      <c r="D24" s="13" t="s">
        <v>59</v>
      </c>
      <c r="E24" s="13" t="s">
        <v>86</v>
      </c>
      <c r="F24" s="53">
        <v>2.59</v>
      </c>
    </row>
    <row r="25" spans="1:6" ht="14.25">
      <c r="A25" s="46">
        <v>18</v>
      </c>
      <c r="B25" s="45" t="s">
        <v>58</v>
      </c>
      <c r="C25" s="13">
        <v>6231</v>
      </c>
      <c r="D25" s="13" t="s">
        <v>87</v>
      </c>
      <c r="E25" s="13" t="s">
        <v>88</v>
      </c>
      <c r="F25" s="53">
        <v>474.5</v>
      </c>
    </row>
    <row r="26" spans="1:6" ht="14.25">
      <c r="A26" s="46">
        <v>19</v>
      </c>
      <c r="B26" s="45" t="s">
        <v>89</v>
      </c>
      <c r="C26" s="13">
        <v>6238</v>
      </c>
      <c r="D26" s="13" t="s">
        <v>90</v>
      </c>
      <c r="E26" s="13" t="s">
        <v>91</v>
      </c>
      <c r="F26" s="53">
        <v>967.2</v>
      </c>
    </row>
    <row r="27" spans="1:6" ht="14.25">
      <c r="A27" s="46">
        <v>20</v>
      </c>
      <c r="B27" s="45" t="s">
        <v>89</v>
      </c>
      <c r="C27" s="13">
        <v>6190</v>
      </c>
      <c r="D27" s="13" t="s">
        <v>92</v>
      </c>
      <c r="E27" s="13" t="s">
        <v>79</v>
      </c>
      <c r="F27" s="53">
        <v>5405.17</v>
      </c>
    </row>
    <row r="28" spans="1:6" ht="14.25">
      <c r="A28" s="46">
        <v>21</v>
      </c>
      <c r="B28" s="45" t="s">
        <v>93</v>
      </c>
      <c r="C28" s="13">
        <v>6241</v>
      </c>
      <c r="D28" s="13" t="s">
        <v>87</v>
      </c>
      <c r="E28" s="13" t="s">
        <v>94</v>
      </c>
      <c r="F28" s="53">
        <v>520.83</v>
      </c>
    </row>
    <row r="29" spans="1:6" ht="14.25">
      <c r="A29" s="46">
        <f aca="true" t="shared" si="0" ref="A29:A38">A28+1</f>
        <v>22</v>
      </c>
      <c r="B29" s="45" t="s">
        <v>93</v>
      </c>
      <c r="C29" s="13">
        <v>6240</v>
      </c>
      <c r="D29" s="13" t="s">
        <v>95</v>
      </c>
      <c r="E29" s="13" t="s">
        <v>96</v>
      </c>
      <c r="F29" s="53">
        <v>1724.84</v>
      </c>
    </row>
    <row r="30" spans="1:6" ht="14.25">
      <c r="A30" s="46">
        <f t="shared" si="0"/>
        <v>23</v>
      </c>
      <c r="B30" s="45" t="s">
        <v>97</v>
      </c>
      <c r="C30" s="13">
        <v>6269</v>
      </c>
      <c r="D30" s="13" t="s">
        <v>98</v>
      </c>
      <c r="E30" s="13" t="s">
        <v>86</v>
      </c>
      <c r="F30" s="53">
        <v>9.75</v>
      </c>
    </row>
    <row r="31" spans="1:6" ht="14.25">
      <c r="A31" s="46">
        <f t="shared" si="0"/>
        <v>24</v>
      </c>
      <c r="B31" s="45" t="s">
        <v>97</v>
      </c>
      <c r="C31" s="13">
        <v>6288</v>
      </c>
      <c r="D31" s="13" t="s">
        <v>99</v>
      </c>
      <c r="E31" s="13" t="s">
        <v>100</v>
      </c>
      <c r="F31" s="53">
        <v>22</v>
      </c>
    </row>
    <row r="32" spans="1:6" ht="14.25">
      <c r="A32" s="46">
        <f t="shared" si="0"/>
        <v>25</v>
      </c>
      <c r="B32" s="45" t="s">
        <v>97</v>
      </c>
      <c r="C32" s="13">
        <v>6287</v>
      </c>
      <c r="D32" s="13" t="s">
        <v>101</v>
      </c>
      <c r="E32" s="13" t="s">
        <v>100</v>
      </c>
      <c r="F32" s="53">
        <v>270</v>
      </c>
    </row>
    <row r="33" spans="1:6" ht="14.25">
      <c r="A33" s="46">
        <f t="shared" si="0"/>
        <v>26</v>
      </c>
      <c r="B33" s="45" t="s">
        <v>97</v>
      </c>
      <c r="C33" s="13">
        <v>6273</v>
      </c>
      <c r="D33" s="13" t="s">
        <v>87</v>
      </c>
      <c r="E33" s="13" t="s">
        <v>102</v>
      </c>
      <c r="F33" s="53">
        <v>328.5</v>
      </c>
    </row>
    <row r="34" spans="1:6" ht="14.25">
      <c r="A34" s="46">
        <f t="shared" si="0"/>
        <v>27</v>
      </c>
      <c r="B34" s="45" t="s">
        <v>97</v>
      </c>
      <c r="C34" s="13">
        <v>6267</v>
      </c>
      <c r="D34" s="13" t="s">
        <v>98</v>
      </c>
      <c r="E34" s="13" t="s">
        <v>86</v>
      </c>
      <c r="F34" s="53">
        <v>6.8</v>
      </c>
    </row>
    <row r="35" spans="1:6" ht="14.25">
      <c r="A35" s="46">
        <f t="shared" si="0"/>
        <v>28</v>
      </c>
      <c r="B35" s="45" t="s">
        <v>97</v>
      </c>
      <c r="C35" s="13">
        <v>6268</v>
      </c>
      <c r="D35" s="13" t="s">
        <v>98</v>
      </c>
      <c r="E35" s="13" t="s">
        <v>68</v>
      </c>
      <c r="F35" s="53">
        <v>1265.43</v>
      </c>
    </row>
    <row r="36" spans="1:6" ht="14.25">
      <c r="A36" s="46">
        <f t="shared" si="0"/>
        <v>29</v>
      </c>
      <c r="B36" s="45" t="s">
        <v>97</v>
      </c>
      <c r="C36" s="13">
        <v>6266</v>
      </c>
      <c r="D36" s="13" t="s">
        <v>98</v>
      </c>
      <c r="E36" s="13" t="s">
        <v>68</v>
      </c>
      <c r="F36" s="53">
        <v>855</v>
      </c>
    </row>
    <row r="37" spans="1:6" ht="14.25">
      <c r="A37" s="46">
        <f t="shared" si="0"/>
        <v>30</v>
      </c>
      <c r="B37" s="45" t="s">
        <v>97</v>
      </c>
      <c r="C37" s="13">
        <v>6270</v>
      </c>
      <c r="D37" s="13" t="s">
        <v>103</v>
      </c>
      <c r="E37" s="13" t="s">
        <v>104</v>
      </c>
      <c r="F37" s="53">
        <v>16204.32</v>
      </c>
    </row>
    <row r="38" spans="1:6" ht="14.25">
      <c r="A38" s="46">
        <f t="shared" si="0"/>
        <v>31</v>
      </c>
      <c r="B38" s="45" t="s">
        <v>97</v>
      </c>
      <c r="C38" s="13">
        <v>6271</v>
      </c>
      <c r="D38" s="13" t="s">
        <v>105</v>
      </c>
      <c r="E38" s="13" t="s">
        <v>106</v>
      </c>
      <c r="F38" s="53">
        <v>471.2</v>
      </c>
    </row>
    <row r="39" spans="1:6" ht="14.25">
      <c r="A39" s="46">
        <v>32</v>
      </c>
      <c r="B39" s="45" t="s">
        <v>97</v>
      </c>
      <c r="C39" s="13">
        <v>5434</v>
      </c>
      <c r="D39" s="13" t="s">
        <v>107</v>
      </c>
      <c r="E39" s="13" t="s">
        <v>108</v>
      </c>
      <c r="F39" s="53">
        <v>2028.69</v>
      </c>
    </row>
    <row r="40" spans="1:6" ht="14.25">
      <c r="A40" s="46">
        <v>33</v>
      </c>
      <c r="B40" s="45" t="s">
        <v>97</v>
      </c>
      <c r="C40" s="13">
        <v>5435</v>
      </c>
      <c r="D40" s="13" t="s">
        <v>107</v>
      </c>
      <c r="E40" s="13" t="s">
        <v>109</v>
      </c>
      <c r="F40" s="53">
        <v>511.5</v>
      </c>
    </row>
    <row r="41" spans="1:6" ht="14.25">
      <c r="A41" s="46">
        <v>34</v>
      </c>
      <c r="B41" s="45" t="s">
        <v>110</v>
      </c>
      <c r="C41" s="13">
        <v>6272</v>
      </c>
      <c r="D41" s="13" t="s">
        <v>111</v>
      </c>
      <c r="E41" s="13" t="s">
        <v>112</v>
      </c>
      <c r="F41" s="53">
        <v>4847.16</v>
      </c>
    </row>
    <row r="42" spans="1:6" ht="14.25">
      <c r="A42" s="46">
        <v>35</v>
      </c>
      <c r="B42" s="45" t="s">
        <v>110</v>
      </c>
      <c r="C42" s="13">
        <v>6313</v>
      </c>
      <c r="D42" s="13" t="s">
        <v>113</v>
      </c>
      <c r="E42" s="13" t="s">
        <v>114</v>
      </c>
      <c r="F42" s="53">
        <v>336.91</v>
      </c>
    </row>
    <row r="43" spans="1:6" ht="14.25">
      <c r="A43" s="54"/>
      <c r="B43" s="55"/>
      <c r="C43" s="56"/>
      <c r="D43" s="57"/>
      <c r="E43" s="58" t="s">
        <v>115</v>
      </c>
      <c r="F43" s="59">
        <f>SUM(F8:F42)</f>
        <v>77282.12999999999</v>
      </c>
    </row>
  </sheetData>
  <sheetProtection selectLockedCells="1" selectUnlockedCells="1"/>
  <printOptions horizontalCentered="1"/>
  <pageMargins left="0.3541666666666667" right="0.3541666666666667" top="0.19652777777777777" bottom="0.19652777777777777" header="0.5118055555555555" footer="0.5118055555555555"/>
  <pageSetup horizontalDpi="300" verticalDpi="300" orientation="landscape" paperSize="9" scale="8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workbookViewId="0" topLeftCell="A10">
      <selection activeCell="C33" sqref="C33"/>
    </sheetView>
  </sheetViews>
  <sheetFormatPr defaultColWidth="9.140625" defaultRowHeight="12.75"/>
  <cols>
    <col min="1" max="1" width="16.140625" style="60" customWidth="1"/>
    <col min="2" max="2" width="22.140625" style="60" customWidth="1"/>
    <col min="3" max="3" width="48.8515625" style="61" customWidth="1"/>
    <col min="4" max="4" width="39.28125" style="60" customWidth="1"/>
    <col min="5" max="5" width="14.7109375" style="61" customWidth="1"/>
    <col min="6" max="6" width="12.7109375" style="61" customWidth="1"/>
    <col min="7" max="16384" width="9.140625" style="61" customWidth="1"/>
  </cols>
  <sheetData>
    <row r="1" spans="1:4" ht="16.5">
      <c r="A1" s="62" t="s">
        <v>116</v>
      </c>
      <c r="B1" s="62"/>
      <c r="C1" s="63"/>
      <c r="D1" s="62"/>
    </row>
    <row r="6" spans="1:4" ht="15.75" customHeight="1">
      <c r="A6" s="64" t="s">
        <v>117</v>
      </c>
      <c r="B6" s="64"/>
      <c r="C6" s="64"/>
      <c r="D6" s="65"/>
    </row>
    <row r="7" spans="1:10" ht="18" customHeight="1">
      <c r="A7" s="66" t="s">
        <v>118</v>
      </c>
      <c r="B7" s="66"/>
      <c r="C7" s="66"/>
      <c r="D7" s="66"/>
      <c r="E7" s="66"/>
      <c r="F7" s="67"/>
      <c r="G7" s="67"/>
      <c r="H7" s="67"/>
      <c r="I7" s="68"/>
      <c r="J7" s="68"/>
    </row>
    <row r="8" spans="1:10" ht="16.5">
      <c r="A8" s="69"/>
      <c r="B8" s="66"/>
      <c r="C8" s="66"/>
      <c r="D8" s="66"/>
      <c r="E8" s="67"/>
      <c r="F8" s="67"/>
      <c r="G8" s="67"/>
      <c r="H8" s="67"/>
      <c r="I8" s="68"/>
      <c r="J8" s="68"/>
    </row>
    <row r="9" spans="1:10" ht="16.5">
      <c r="A9" s="69"/>
      <c r="B9" s="4" t="s">
        <v>3</v>
      </c>
      <c r="C9" s="5" t="s">
        <v>4</v>
      </c>
      <c r="D9" s="66"/>
      <c r="E9" s="67"/>
      <c r="F9" s="67"/>
      <c r="G9" s="67"/>
      <c r="H9" s="67"/>
      <c r="I9" s="68"/>
      <c r="J9" s="68"/>
    </row>
    <row r="11" spans="1:5" ht="18">
      <c r="A11" s="70" t="s">
        <v>119</v>
      </c>
      <c r="B11" s="70" t="s">
        <v>120</v>
      </c>
      <c r="C11" s="70" t="s">
        <v>121</v>
      </c>
      <c r="D11" s="71" t="s">
        <v>122</v>
      </c>
      <c r="E11" s="70" t="s">
        <v>123</v>
      </c>
    </row>
    <row r="12" spans="1:5" s="77" customFormat="1" ht="30.75">
      <c r="A12" s="72">
        <v>41925</v>
      </c>
      <c r="B12" s="73" t="s">
        <v>124</v>
      </c>
      <c r="C12" s="74" t="s">
        <v>125</v>
      </c>
      <c r="D12" s="75" t="s">
        <v>90</v>
      </c>
      <c r="E12" s="76">
        <v>2500</v>
      </c>
    </row>
    <row r="13" spans="1:5" s="77" customFormat="1" ht="17.25">
      <c r="A13" s="72">
        <v>41927</v>
      </c>
      <c r="B13" s="73" t="s">
        <v>126</v>
      </c>
      <c r="C13" s="74" t="s">
        <v>127</v>
      </c>
      <c r="D13" s="75" t="s">
        <v>90</v>
      </c>
      <c r="E13" s="76">
        <v>366.58</v>
      </c>
    </row>
    <row r="14" spans="1:6" s="77" customFormat="1" ht="17.25">
      <c r="A14" s="72">
        <v>41927</v>
      </c>
      <c r="B14" s="73" t="s">
        <v>126</v>
      </c>
      <c r="C14" s="74" t="s">
        <v>128</v>
      </c>
      <c r="D14" s="73" t="s">
        <v>90</v>
      </c>
      <c r="E14" s="76">
        <v>1856.33</v>
      </c>
      <c r="F14" s="78"/>
    </row>
    <row r="15" spans="1:5" s="77" customFormat="1" ht="17.25">
      <c r="A15" s="72">
        <v>41927</v>
      </c>
      <c r="B15" s="73" t="s">
        <v>126</v>
      </c>
      <c r="C15" s="74" t="s">
        <v>129</v>
      </c>
      <c r="D15" s="75" t="s">
        <v>90</v>
      </c>
      <c r="E15" s="76">
        <v>432.09</v>
      </c>
    </row>
    <row r="16" spans="1:5" s="77" customFormat="1" ht="17.25">
      <c r="A16" s="72">
        <v>41929</v>
      </c>
      <c r="B16" s="73" t="s">
        <v>130</v>
      </c>
      <c r="C16" s="74" t="s">
        <v>131</v>
      </c>
      <c r="D16" s="75" t="s">
        <v>90</v>
      </c>
      <c r="E16" s="76">
        <v>5500</v>
      </c>
    </row>
    <row r="17" spans="1:6" s="77" customFormat="1" ht="17.25">
      <c r="A17" s="72">
        <v>41929</v>
      </c>
      <c r="B17" s="73" t="s">
        <v>132</v>
      </c>
      <c r="C17" s="74" t="s">
        <v>133</v>
      </c>
      <c r="D17" s="75" t="s">
        <v>90</v>
      </c>
      <c r="E17" s="76">
        <v>1300</v>
      </c>
      <c r="F17" s="78"/>
    </row>
    <row r="18" spans="1:6" s="77" customFormat="1" ht="17.25">
      <c r="A18" s="72">
        <v>41929</v>
      </c>
      <c r="B18" s="73" t="s">
        <v>134</v>
      </c>
      <c r="C18" s="74" t="s">
        <v>135</v>
      </c>
      <c r="D18" s="75" t="s">
        <v>136</v>
      </c>
      <c r="E18" s="76">
        <v>804</v>
      </c>
      <c r="F18" s="78"/>
    </row>
    <row r="19" spans="1:5" s="77" customFormat="1" ht="17.25">
      <c r="A19" s="72">
        <v>41929</v>
      </c>
      <c r="B19" s="73" t="s">
        <v>137</v>
      </c>
      <c r="C19" s="74" t="s">
        <v>138</v>
      </c>
      <c r="D19" s="75" t="s">
        <v>136</v>
      </c>
      <c r="E19" s="76">
        <v>4556</v>
      </c>
    </row>
    <row r="20" spans="1:5" s="77" customFormat="1" ht="17.25">
      <c r="A20" s="72">
        <v>41929</v>
      </c>
      <c r="B20" s="73" t="s">
        <v>139</v>
      </c>
      <c r="C20" s="74" t="s">
        <v>140</v>
      </c>
      <c r="D20" s="79" t="s">
        <v>136</v>
      </c>
      <c r="E20" s="76">
        <v>1286.4</v>
      </c>
    </row>
    <row r="21" spans="1:5" s="77" customFormat="1" ht="17.25">
      <c r="A21" s="72">
        <v>41929</v>
      </c>
      <c r="B21" s="73" t="s">
        <v>141</v>
      </c>
      <c r="C21" s="74" t="s">
        <v>127</v>
      </c>
      <c r="D21" s="75" t="s">
        <v>90</v>
      </c>
      <c r="E21" s="76">
        <v>516</v>
      </c>
    </row>
    <row r="22" spans="1:5" s="77" customFormat="1" ht="17.25">
      <c r="A22" s="72">
        <v>41929</v>
      </c>
      <c r="B22" s="73" t="s">
        <v>141</v>
      </c>
      <c r="C22" s="74" t="s">
        <v>128</v>
      </c>
      <c r="D22" s="75" t="s">
        <v>90</v>
      </c>
      <c r="E22" s="76">
        <v>2924</v>
      </c>
    </row>
    <row r="23" spans="1:6" s="77" customFormat="1" ht="17.25">
      <c r="A23" s="72">
        <v>41929</v>
      </c>
      <c r="B23" s="73" t="s">
        <v>141</v>
      </c>
      <c r="C23" s="74" t="s">
        <v>129</v>
      </c>
      <c r="D23" s="75" t="s">
        <v>90</v>
      </c>
      <c r="E23" s="76">
        <v>695</v>
      </c>
      <c r="F23" s="78"/>
    </row>
    <row r="24" spans="1:6" s="77" customFormat="1" ht="16.5" hidden="1">
      <c r="A24" s="72"/>
      <c r="B24" s="73"/>
      <c r="C24" s="80"/>
      <c r="D24" s="75"/>
      <c r="E24" s="76"/>
      <c r="F24" s="78"/>
    </row>
    <row r="25" spans="1:6" s="77" customFormat="1" ht="16.5" hidden="1">
      <c r="A25" s="72"/>
      <c r="B25" s="73"/>
      <c r="C25" s="80"/>
      <c r="D25" s="75"/>
      <c r="E25" s="76"/>
      <c r="F25" s="78"/>
    </row>
    <row r="26" spans="1:6" s="77" customFormat="1" ht="16.5" hidden="1">
      <c r="A26" s="72"/>
      <c r="B26" s="73"/>
      <c r="C26" s="80"/>
      <c r="D26" s="75"/>
      <c r="E26" s="76"/>
      <c r="F26" s="78"/>
    </row>
    <row r="27" spans="1:6" s="77" customFormat="1" ht="16.5" hidden="1">
      <c r="A27" s="72"/>
      <c r="B27" s="73"/>
      <c r="C27" s="80"/>
      <c r="D27" s="75"/>
      <c r="E27" s="76"/>
      <c r="F27" s="78"/>
    </row>
    <row r="28" spans="1:6" s="77" customFormat="1" ht="16.5" hidden="1">
      <c r="A28" s="72"/>
      <c r="B28" s="73"/>
      <c r="C28" s="80"/>
      <c r="D28" s="75"/>
      <c r="E28" s="76"/>
      <c r="F28" s="78"/>
    </row>
    <row r="29" spans="1:5" s="77" customFormat="1" ht="16.5" hidden="1">
      <c r="A29" s="72"/>
      <c r="B29" s="73"/>
      <c r="C29" s="80"/>
      <c r="D29" s="75"/>
      <c r="E29" s="76"/>
    </row>
    <row r="30" spans="1:5" s="77" customFormat="1" ht="16.5">
      <c r="A30" s="70" t="s">
        <v>142</v>
      </c>
      <c r="B30" s="70"/>
      <c r="C30" s="81"/>
      <c r="D30" s="70"/>
      <c r="E30" s="82">
        <f>SUM(E12:E29)</f>
        <v>22736.4</v>
      </c>
    </row>
  </sheetData>
  <sheetProtection selectLockedCells="1" selectUnlockedCells="1"/>
  <mergeCells count="2">
    <mergeCell ref="A6:C6"/>
    <mergeCell ref="A7:E7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3"/>
  <sheetViews>
    <sheetView workbookViewId="0" topLeftCell="A1">
      <selection activeCell="C10" sqref="C10"/>
    </sheetView>
  </sheetViews>
  <sheetFormatPr defaultColWidth="9.140625" defaultRowHeight="12.75" customHeight="1"/>
  <cols>
    <col min="1" max="1" width="8.28125" style="83" customWidth="1"/>
    <col min="2" max="2" width="15.140625" style="83" customWidth="1"/>
    <col min="3" max="3" width="12.8515625" style="83" customWidth="1"/>
    <col min="4" max="4" width="28.28125" style="83" customWidth="1"/>
    <col min="5" max="5" width="50.7109375" style="83" customWidth="1"/>
    <col min="6" max="6" width="11.140625" style="83" customWidth="1"/>
    <col min="7" max="16384" width="9.140625" style="83" customWidth="1"/>
  </cols>
  <sheetData>
    <row r="1" spans="1:6" ht="12.75" customHeight="1">
      <c r="A1" s="84"/>
      <c r="B1" s="84"/>
      <c r="C1" s="84"/>
      <c r="D1" s="84"/>
      <c r="E1" s="84"/>
      <c r="F1" s="84"/>
    </row>
    <row r="2" spans="1:6" ht="12.75" customHeight="1">
      <c r="A2" s="84"/>
      <c r="B2" s="84"/>
      <c r="C2" s="84"/>
      <c r="D2" s="84"/>
      <c r="E2" s="84"/>
      <c r="F2" s="84"/>
    </row>
    <row r="3" spans="1:6" ht="12.75" customHeight="1">
      <c r="A3" s="85" t="s">
        <v>143</v>
      </c>
      <c r="B3" s="84"/>
      <c r="C3" s="86"/>
      <c r="D3" s="86"/>
      <c r="E3" s="84"/>
      <c r="F3" s="84"/>
    </row>
    <row r="4" spans="2:6" ht="12.75" customHeight="1">
      <c r="B4" s="84"/>
      <c r="C4" s="84"/>
      <c r="D4" s="84"/>
      <c r="E4" s="84"/>
      <c r="F4" s="84"/>
    </row>
    <row r="5" spans="2:6" ht="12.75" customHeight="1">
      <c r="B5" s="84"/>
      <c r="C5" s="84"/>
      <c r="D5" s="84"/>
      <c r="E5" s="84"/>
      <c r="F5" s="84"/>
    </row>
    <row r="6" spans="2:6" ht="12.75" customHeight="1">
      <c r="B6" s="84"/>
      <c r="C6" s="84"/>
      <c r="D6" s="84"/>
      <c r="E6" s="84"/>
      <c r="F6" s="84"/>
    </row>
    <row r="7" spans="1:6" ht="12.75" customHeight="1">
      <c r="A7" s="85" t="s">
        <v>144</v>
      </c>
      <c r="B7" s="86"/>
      <c r="C7" s="84"/>
      <c r="D7" s="86"/>
      <c r="E7" s="87"/>
      <c r="F7" s="84"/>
    </row>
    <row r="8" spans="1:6" ht="12.75" customHeight="1">
      <c r="A8" s="85" t="s">
        <v>145</v>
      </c>
      <c r="B8" s="86"/>
      <c r="C8" s="84"/>
      <c r="D8" s="86"/>
      <c r="E8" s="84"/>
      <c r="F8" s="86"/>
    </row>
    <row r="9" spans="1:6" ht="12.75" customHeight="1">
      <c r="A9" s="84"/>
      <c r="B9" s="86"/>
      <c r="C9" s="84"/>
      <c r="D9" s="84"/>
      <c r="E9" s="84"/>
      <c r="F9" s="84"/>
    </row>
    <row r="10" spans="1:6" ht="12.75" customHeight="1">
      <c r="A10" s="84"/>
      <c r="B10" s="88"/>
      <c r="C10" s="4" t="s">
        <v>3</v>
      </c>
      <c r="D10" s="5" t="s">
        <v>4</v>
      </c>
      <c r="E10" s="84"/>
      <c r="F10" s="84"/>
    </row>
    <row r="11" spans="1:6" ht="12.75" customHeight="1">
      <c r="A11" s="84"/>
      <c r="B11" s="84"/>
      <c r="C11" s="84"/>
      <c r="D11" s="84"/>
      <c r="E11" s="84"/>
      <c r="F11" s="84"/>
    </row>
    <row r="12" spans="1:6" ht="50.25" customHeight="1">
      <c r="A12" s="89" t="s">
        <v>52</v>
      </c>
      <c r="B12" s="90" t="s">
        <v>53</v>
      </c>
      <c r="C12" s="91" t="s">
        <v>54</v>
      </c>
      <c r="D12" s="90" t="s">
        <v>146</v>
      </c>
      <c r="E12" s="90" t="s">
        <v>147</v>
      </c>
      <c r="F12" s="92" t="s">
        <v>148</v>
      </c>
    </row>
    <row r="13" spans="1:6" ht="15" customHeight="1">
      <c r="A13" s="93">
        <v>1</v>
      </c>
      <c r="B13" s="94">
        <v>41925</v>
      </c>
      <c r="C13" s="95">
        <v>6233</v>
      </c>
      <c r="D13" s="96" t="s">
        <v>149</v>
      </c>
      <c r="E13" s="97" t="s">
        <v>150</v>
      </c>
      <c r="F13" s="98">
        <v>2000</v>
      </c>
    </row>
    <row r="14" spans="1:6" ht="15" customHeight="1">
      <c r="A14" s="93">
        <v>2</v>
      </c>
      <c r="B14" s="94">
        <v>41926</v>
      </c>
      <c r="C14" s="95">
        <v>6237</v>
      </c>
      <c r="D14" s="96" t="s">
        <v>149</v>
      </c>
      <c r="E14" s="97" t="s">
        <v>151</v>
      </c>
      <c r="F14" s="98">
        <v>2689</v>
      </c>
    </row>
    <row r="15" spans="1:6" ht="15" customHeight="1">
      <c r="A15" s="93">
        <v>3</v>
      </c>
      <c r="B15" s="94">
        <v>41926</v>
      </c>
      <c r="C15" s="95">
        <v>6236</v>
      </c>
      <c r="D15" s="96" t="s">
        <v>152</v>
      </c>
      <c r="E15" s="97" t="s">
        <v>153</v>
      </c>
      <c r="F15" s="98">
        <v>2956.17</v>
      </c>
    </row>
    <row r="16" spans="1:6" ht="15" customHeight="1">
      <c r="A16" s="93">
        <v>4</v>
      </c>
      <c r="B16" s="94">
        <v>41926</v>
      </c>
      <c r="C16" s="95">
        <v>6235</v>
      </c>
      <c r="D16" s="96" t="s">
        <v>152</v>
      </c>
      <c r="E16" s="97" t="s">
        <v>154</v>
      </c>
      <c r="F16" s="98">
        <v>0.8</v>
      </c>
    </row>
    <row r="17" spans="1:6" ht="15" customHeight="1">
      <c r="A17" s="93">
        <v>5</v>
      </c>
      <c r="B17" s="94">
        <v>41926</v>
      </c>
      <c r="C17" s="95">
        <v>6234</v>
      </c>
      <c r="D17" s="96" t="s">
        <v>149</v>
      </c>
      <c r="E17" s="97" t="s">
        <v>155</v>
      </c>
      <c r="F17" s="98">
        <v>3200</v>
      </c>
    </row>
    <row r="18" spans="1:6" ht="15" customHeight="1">
      <c r="A18" s="93">
        <v>6</v>
      </c>
      <c r="B18" s="94">
        <v>41927</v>
      </c>
      <c r="C18" s="95">
        <v>6264</v>
      </c>
      <c r="D18" s="96" t="s">
        <v>152</v>
      </c>
      <c r="E18" s="97" t="s">
        <v>156</v>
      </c>
      <c r="F18" s="98">
        <v>9902.47</v>
      </c>
    </row>
    <row r="19" spans="1:6" ht="15" customHeight="1">
      <c r="A19" s="93">
        <v>7</v>
      </c>
      <c r="B19" s="94">
        <v>41927</v>
      </c>
      <c r="C19" s="95">
        <v>6246</v>
      </c>
      <c r="D19" s="96" t="s">
        <v>157</v>
      </c>
      <c r="E19" s="97" t="s">
        <v>158</v>
      </c>
      <c r="F19" s="98">
        <v>200</v>
      </c>
    </row>
    <row r="20" spans="1:6" ht="15" customHeight="1">
      <c r="A20" s="93">
        <v>8</v>
      </c>
      <c r="B20" s="94">
        <v>41927</v>
      </c>
      <c r="C20" s="95">
        <v>6252</v>
      </c>
      <c r="D20" s="96" t="s">
        <v>152</v>
      </c>
      <c r="E20" s="97" t="s">
        <v>159</v>
      </c>
      <c r="F20" s="98">
        <v>1177</v>
      </c>
    </row>
    <row r="21" spans="1:6" ht="15" customHeight="1">
      <c r="A21" s="93">
        <v>9</v>
      </c>
      <c r="B21" s="94">
        <v>41927</v>
      </c>
      <c r="C21" s="95">
        <v>6263</v>
      </c>
      <c r="D21" s="96" t="s">
        <v>152</v>
      </c>
      <c r="E21" s="97" t="s">
        <v>160</v>
      </c>
      <c r="F21" s="98">
        <v>1203.6</v>
      </c>
    </row>
    <row r="22" spans="1:6" ht="15" customHeight="1">
      <c r="A22" s="93">
        <v>10</v>
      </c>
      <c r="B22" s="94">
        <v>41927</v>
      </c>
      <c r="C22" s="95">
        <v>6262</v>
      </c>
      <c r="D22" s="96" t="s">
        <v>152</v>
      </c>
      <c r="E22" s="97" t="s">
        <v>161</v>
      </c>
      <c r="F22" s="98">
        <v>15</v>
      </c>
    </row>
    <row r="23" spans="1:6" ht="15" customHeight="1">
      <c r="A23" s="93">
        <v>11</v>
      </c>
      <c r="B23" s="94">
        <v>41927</v>
      </c>
      <c r="C23" s="95">
        <v>6261</v>
      </c>
      <c r="D23" s="96" t="s">
        <v>152</v>
      </c>
      <c r="E23" s="97" t="s">
        <v>162</v>
      </c>
      <c r="F23" s="98">
        <v>1504.3</v>
      </c>
    </row>
    <row r="24" spans="1:6" ht="15" customHeight="1">
      <c r="A24" s="93">
        <v>12</v>
      </c>
      <c r="B24" s="94">
        <v>41927</v>
      </c>
      <c r="C24" s="95">
        <v>6260</v>
      </c>
      <c r="D24" s="96" t="s">
        <v>152</v>
      </c>
      <c r="E24" s="97" t="s">
        <v>163</v>
      </c>
      <c r="F24" s="98">
        <v>612</v>
      </c>
    </row>
    <row r="25" spans="1:6" ht="15" customHeight="1">
      <c r="A25" s="93">
        <v>13</v>
      </c>
      <c r="B25" s="94">
        <v>41927</v>
      </c>
      <c r="C25" s="95">
        <v>6258</v>
      </c>
      <c r="D25" s="96" t="s">
        <v>152</v>
      </c>
      <c r="E25" s="97" t="s">
        <v>164</v>
      </c>
      <c r="F25" s="98">
        <v>603</v>
      </c>
    </row>
    <row r="26" spans="1:6" ht="15" customHeight="1">
      <c r="A26" s="93">
        <v>14</v>
      </c>
      <c r="B26" s="94">
        <v>41927</v>
      </c>
      <c r="C26" s="95">
        <v>6257</v>
      </c>
      <c r="D26" s="96" t="s">
        <v>152</v>
      </c>
      <c r="E26" s="97" t="s">
        <v>165</v>
      </c>
      <c r="F26" s="98">
        <v>409.6</v>
      </c>
    </row>
    <row r="27" spans="1:6" ht="15" customHeight="1">
      <c r="A27" s="93">
        <v>15</v>
      </c>
      <c r="B27" s="94">
        <v>41927</v>
      </c>
      <c r="C27" s="95">
        <v>6255</v>
      </c>
      <c r="D27" s="96" t="s">
        <v>152</v>
      </c>
      <c r="E27" s="97" t="s">
        <v>166</v>
      </c>
      <c r="F27" s="98">
        <v>1000</v>
      </c>
    </row>
    <row r="28" spans="1:6" ht="15" customHeight="1">
      <c r="A28" s="93">
        <v>16</v>
      </c>
      <c r="B28" s="94">
        <v>41927</v>
      </c>
      <c r="C28" s="95">
        <v>6254</v>
      </c>
      <c r="D28" s="96" t="s">
        <v>152</v>
      </c>
      <c r="E28" s="97" t="s">
        <v>167</v>
      </c>
      <c r="F28" s="98">
        <v>900</v>
      </c>
    </row>
    <row r="29" spans="1:6" ht="15" customHeight="1">
      <c r="A29" s="93">
        <v>17</v>
      </c>
      <c r="B29" s="94">
        <v>41927</v>
      </c>
      <c r="C29" s="95">
        <v>6265</v>
      </c>
      <c r="D29" s="96" t="s">
        <v>152</v>
      </c>
      <c r="E29" s="97" t="s">
        <v>168</v>
      </c>
      <c r="F29" s="98">
        <v>855</v>
      </c>
    </row>
    <row r="30" spans="1:6" ht="15" customHeight="1">
      <c r="A30" s="93">
        <v>18</v>
      </c>
      <c r="B30" s="94">
        <v>41927</v>
      </c>
      <c r="C30" s="95">
        <v>6251</v>
      </c>
      <c r="D30" s="96" t="s">
        <v>157</v>
      </c>
      <c r="E30" s="97" t="s">
        <v>169</v>
      </c>
      <c r="F30" s="98">
        <v>30</v>
      </c>
    </row>
    <row r="31" spans="1:6" ht="15" customHeight="1">
      <c r="A31" s="93">
        <v>19</v>
      </c>
      <c r="B31" s="94">
        <v>41927</v>
      </c>
      <c r="C31" s="95">
        <v>6247</v>
      </c>
      <c r="D31" s="96" t="s">
        <v>157</v>
      </c>
      <c r="E31" s="97" t="s">
        <v>170</v>
      </c>
      <c r="F31" s="98">
        <v>300</v>
      </c>
    </row>
    <row r="32" spans="1:6" ht="15" customHeight="1">
      <c r="A32" s="93">
        <v>20</v>
      </c>
      <c r="B32" s="94">
        <v>41927</v>
      </c>
      <c r="C32" s="95">
        <v>6245</v>
      </c>
      <c r="D32" s="96" t="s">
        <v>157</v>
      </c>
      <c r="E32" s="97" t="s">
        <v>171</v>
      </c>
      <c r="F32" s="98">
        <v>200</v>
      </c>
    </row>
    <row r="33" spans="1:6" ht="15" customHeight="1">
      <c r="A33" s="93">
        <v>21</v>
      </c>
      <c r="B33" s="94">
        <v>41927</v>
      </c>
      <c r="C33" s="95">
        <v>6253</v>
      </c>
      <c r="D33" s="96" t="s">
        <v>157</v>
      </c>
      <c r="E33" s="97" t="s">
        <v>172</v>
      </c>
      <c r="F33" s="98">
        <v>50</v>
      </c>
    </row>
    <row r="34" spans="1:6" ht="15" customHeight="1">
      <c r="A34" s="93">
        <v>22</v>
      </c>
      <c r="B34" s="94">
        <v>41927</v>
      </c>
      <c r="C34" s="95">
        <v>6243</v>
      </c>
      <c r="D34" s="96" t="s">
        <v>157</v>
      </c>
      <c r="E34" s="97" t="s">
        <v>173</v>
      </c>
      <c r="F34" s="98">
        <v>300</v>
      </c>
    </row>
    <row r="35" spans="1:6" ht="15" customHeight="1">
      <c r="A35" s="93">
        <v>23</v>
      </c>
      <c r="B35" s="94">
        <v>41927</v>
      </c>
      <c r="C35" s="95">
        <v>6244</v>
      </c>
      <c r="D35" s="96" t="s">
        <v>157</v>
      </c>
      <c r="E35" s="97" t="s">
        <v>174</v>
      </c>
      <c r="F35" s="98">
        <v>400</v>
      </c>
    </row>
    <row r="36" spans="1:6" ht="15" customHeight="1">
      <c r="A36" s="93">
        <v>24</v>
      </c>
      <c r="B36" s="94">
        <v>41927</v>
      </c>
      <c r="C36" s="95">
        <v>6242</v>
      </c>
      <c r="D36" s="96" t="s">
        <v>157</v>
      </c>
      <c r="E36" s="97" t="s">
        <v>175</v>
      </c>
      <c r="F36" s="98">
        <v>20</v>
      </c>
    </row>
    <row r="37" spans="1:6" ht="15" customHeight="1">
      <c r="A37" s="93">
        <v>25</v>
      </c>
      <c r="B37" s="94">
        <v>41928</v>
      </c>
      <c r="C37" s="95">
        <v>5531</v>
      </c>
      <c r="D37" s="96" t="s">
        <v>176</v>
      </c>
      <c r="E37" s="97" t="s">
        <v>177</v>
      </c>
      <c r="F37" s="98">
        <v>1500</v>
      </c>
    </row>
    <row r="38" spans="1:6" ht="15" customHeight="1">
      <c r="A38" s="93">
        <v>26</v>
      </c>
      <c r="B38" s="94">
        <v>41928</v>
      </c>
      <c r="C38" s="95">
        <v>6277</v>
      </c>
      <c r="D38" s="96" t="s">
        <v>90</v>
      </c>
      <c r="E38" s="97" t="s">
        <v>178</v>
      </c>
      <c r="F38" s="98">
        <v>110500</v>
      </c>
    </row>
    <row r="39" spans="1:6" ht="15" customHeight="1">
      <c r="A39" s="93">
        <v>27</v>
      </c>
      <c r="B39" s="94">
        <v>41928</v>
      </c>
      <c r="C39" s="95">
        <v>6281</v>
      </c>
      <c r="D39" s="96" t="s">
        <v>149</v>
      </c>
      <c r="E39" s="97" t="s">
        <v>179</v>
      </c>
      <c r="F39" s="98">
        <v>3864.5</v>
      </c>
    </row>
    <row r="40" spans="1:6" ht="15" customHeight="1">
      <c r="A40" s="93">
        <v>28</v>
      </c>
      <c r="B40" s="94">
        <v>41928</v>
      </c>
      <c r="C40" s="95">
        <v>6285</v>
      </c>
      <c r="D40" s="96" t="s">
        <v>149</v>
      </c>
      <c r="E40" s="97" t="s">
        <v>156</v>
      </c>
      <c r="F40" s="98">
        <v>44137</v>
      </c>
    </row>
    <row r="41" spans="1:6" ht="15" customHeight="1">
      <c r="A41" s="93">
        <v>29</v>
      </c>
      <c r="B41" s="94">
        <v>41929</v>
      </c>
      <c r="C41" s="95">
        <v>6286</v>
      </c>
      <c r="D41" s="96" t="s">
        <v>152</v>
      </c>
      <c r="E41" s="97" t="s">
        <v>180</v>
      </c>
      <c r="F41" s="98">
        <v>908.28</v>
      </c>
    </row>
    <row r="42" spans="1:6" ht="15" customHeight="1">
      <c r="A42" s="93">
        <v>30</v>
      </c>
      <c r="B42" s="94">
        <v>41929</v>
      </c>
      <c r="C42" s="95">
        <v>6309</v>
      </c>
      <c r="D42" s="96" t="s">
        <v>149</v>
      </c>
      <c r="E42" s="97" t="s">
        <v>181</v>
      </c>
      <c r="F42" s="98">
        <v>69.44</v>
      </c>
    </row>
    <row r="43" spans="1:6" ht="15" customHeight="1">
      <c r="A43" s="99" t="s">
        <v>182</v>
      </c>
      <c r="B43" s="93"/>
      <c r="C43" s="100"/>
      <c r="D43" s="101"/>
      <c r="E43" s="102"/>
      <c r="F43" s="103">
        <f>SUM(F13:F42)</f>
        <v>191507.16</v>
      </c>
    </row>
    <row r="44" ht="14.25" customHeight="1"/>
    <row r="45" ht="14.25" customHeight="1"/>
    <row r="47" ht="14.25" customHeight="1"/>
    <row r="48" ht="14.25" customHeight="1"/>
    <row r="49" ht="14.25" customHeight="1"/>
    <row r="50" ht="14.25" customHeight="1"/>
    <row r="52" ht="14.25" customHeight="1"/>
    <row r="59" ht="14.25" customHeight="1"/>
    <row r="62" ht="14.25" customHeight="1"/>
    <row r="76" ht="14.2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1">
      <selection activeCell="D26" sqref="D26"/>
    </sheetView>
  </sheetViews>
  <sheetFormatPr defaultColWidth="9.140625" defaultRowHeight="12.75" customHeight="1"/>
  <cols>
    <col min="1" max="1" width="8.28125" style="83" customWidth="1"/>
    <col min="2" max="2" width="15.140625" style="83" customWidth="1"/>
    <col min="3" max="3" width="12.8515625" style="83" customWidth="1"/>
    <col min="4" max="4" width="25.00390625" style="83" customWidth="1"/>
    <col min="5" max="5" width="51.421875" style="83" customWidth="1"/>
    <col min="6" max="6" width="15.00390625" style="83" customWidth="1"/>
    <col min="7" max="16384" width="9.140625" style="83" customWidth="1"/>
  </cols>
  <sheetData>
    <row r="1" spans="1:6" ht="12.75" customHeight="1">
      <c r="A1" s="84"/>
      <c r="B1" s="84"/>
      <c r="C1" s="84"/>
      <c r="D1" s="84"/>
      <c r="E1" s="84"/>
      <c r="F1" s="84"/>
    </row>
    <row r="2" spans="1:6" ht="12.75" customHeight="1">
      <c r="A2" s="84"/>
      <c r="B2" s="84"/>
      <c r="C2" s="84"/>
      <c r="D2" s="84"/>
      <c r="E2" s="84"/>
      <c r="F2" s="84"/>
    </row>
    <row r="3" spans="1:6" ht="12.75" customHeight="1">
      <c r="A3" s="85" t="s">
        <v>143</v>
      </c>
      <c r="B3" s="84"/>
      <c r="C3" s="86"/>
      <c r="D3" s="86"/>
      <c r="E3" s="84"/>
      <c r="F3" s="84"/>
    </row>
    <row r="4" spans="2:6" ht="12.75" customHeight="1">
      <c r="B4" s="84"/>
      <c r="C4" s="84"/>
      <c r="D4" s="84"/>
      <c r="E4" s="84"/>
      <c r="F4" s="84"/>
    </row>
    <row r="5" spans="2:6" ht="12.75" customHeight="1">
      <c r="B5" s="84"/>
      <c r="C5" s="84"/>
      <c r="D5" s="84"/>
      <c r="E5" s="84"/>
      <c r="F5" s="84"/>
    </row>
    <row r="6" spans="2:6" ht="12.75" customHeight="1">
      <c r="B6" s="84"/>
      <c r="C6" s="84"/>
      <c r="D6" s="84"/>
      <c r="E6" s="84"/>
      <c r="F6" s="84"/>
    </row>
    <row r="7" spans="1:6" ht="12.75" customHeight="1">
      <c r="A7" s="85" t="s">
        <v>144</v>
      </c>
      <c r="B7" s="86"/>
      <c r="C7" s="84"/>
      <c r="D7" s="86"/>
      <c r="E7" s="87"/>
      <c r="F7" s="84"/>
    </row>
    <row r="8" spans="1:6" ht="12.75" customHeight="1">
      <c r="A8" s="85" t="s">
        <v>183</v>
      </c>
      <c r="B8" s="86"/>
      <c r="C8" s="84"/>
      <c r="D8" s="86"/>
      <c r="E8" s="84"/>
      <c r="F8" s="86"/>
    </row>
    <row r="9" spans="1:6" ht="12.75" customHeight="1">
      <c r="A9" s="84"/>
      <c r="B9" s="86"/>
      <c r="C9" s="84"/>
      <c r="D9" s="84"/>
      <c r="E9" s="84"/>
      <c r="F9" s="84"/>
    </row>
    <row r="10" spans="1:6" ht="12.75" customHeight="1">
      <c r="A10" s="84"/>
      <c r="B10" s="88"/>
      <c r="C10" s="4" t="s">
        <v>3</v>
      </c>
      <c r="D10" s="5" t="s">
        <v>4</v>
      </c>
      <c r="E10" s="84"/>
      <c r="F10" s="84"/>
    </row>
    <row r="11" spans="1:6" ht="12.75" customHeight="1">
      <c r="A11" s="84"/>
      <c r="B11" s="84"/>
      <c r="C11" s="84"/>
      <c r="D11" s="84"/>
      <c r="E11" s="84"/>
      <c r="F11" s="84"/>
    </row>
    <row r="12" spans="1:6" ht="51" customHeight="1">
      <c r="A12" s="89" t="s">
        <v>52</v>
      </c>
      <c r="B12" s="89" t="s">
        <v>53</v>
      </c>
      <c r="C12" s="104" t="s">
        <v>54</v>
      </c>
      <c r="D12" s="89" t="s">
        <v>146</v>
      </c>
      <c r="E12" s="89" t="s">
        <v>147</v>
      </c>
      <c r="F12" s="105" t="s">
        <v>148</v>
      </c>
    </row>
    <row r="13" spans="1:6" ht="15" customHeight="1">
      <c r="A13" s="106">
        <v>1</v>
      </c>
      <c r="B13" s="107">
        <v>41927</v>
      </c>
      <c r="C13" s="106">
        <v>6256</v>
      </c>
      <c r="D13" s="106" t="s">
        <v>152</v>
      </c>
      <c r="E13" s="108" t="s">
        <v>184</v>
      </c>
      <c r="F13" s="109">
        <v>2535.2</v>
      </c>
    </row>
    <row r="14" spans="1:6" ht="15" customHeight="1">
      <c r="A14" s="106">
        <v>2</v>
      </c>
      <c r="B14" s="107">
        <v>41929</v>
      </c>
      <c r="C14" s="106">
        <v>6312</v>
      </c>
      <c r="D14" s="106" t="s">
        <v>152</v>
      </c>
      <c r="E14" s="108" t="s">
        <v>185</v>
      </c>
      <c r="F14" s="110">
        <v>25915.5</v>
      </c>
    </row>
    <row r="15" spans="1:6" ht="15.75" customHeight="1">
      <c r="A15" s="111" t="s">
        <v>182</v>
      </c>
      <c r="B15" s="112"/>
      <c r="C15" s="112"/>
      <c r="D15" s="112"/>
      <c r="E15" s="112"/>
      <c r="F15" s="113">
        <f>SUM(F13:F14)</f>
        <v>28450.7</v>
      </c>
    </row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8" ht="14.25" customHeight="1"/>
    <row r="79" ht="14.25" customHeight="1"/>
    <row r="80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cp:lastPrinted>2014-10-21T11:21:21Z</cp:lastPrinted>
  <dcterms:created xsi:type="dcterms:W3CDTF">2012-03-07T09:17:22Z</dcterms:created>
  <dcterms:modified xsi:type="dcterms:W3CDTF">2014-10-21T11:29:48Z</dcterms:modified>
  <cp:category/>
  <cp:version/>
  <cp:contentType/>
  <cp:contentStatus/>
  <cp:revision>4</cp:revision>
</cp:coreProperties>
</file>