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BGC 2023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bas1" localSheetId="0">'[1]data input'!#REF!</definedName>
    <definedName name="____bas1">'[1]data input'!#REF!</definedName>
    <definedName name="____bas2" localSheetId="0">'[1]data input'!#REF!</definedName>
    <definedName name="____bas2">'[1]data input'!#REF!</definedName>
    <definedName name="____bas3" localSheetId="0">'[1]data input'!#REF!</definedName>
    <definedName name="____bas3">'[1]data input'!#REF!</definedName>
    <definedName name="____BOP1" localSheetId="0">#REF!</definedName>
    <definedName name="____BOP1">#REF!</definedName>
    <definedName name="____BOP2" localSheetId="0">'[2]BoP'!#REF!</definedName>
    <definedName name="____BOP2">'[2]BoP'!#REF!</definedName>
    <definedName name="____CPI98" localSheetId="0">'[3]REER Forecast'!#REF!</definedName>
    <definedName name="____CPI98">'[3]REER Forecast'!#REF!</definedName>
    <definedName name="____EXP5" localSheetId="0">#REF!</definedName>
    <definedName name="____EXP5">#REF!</definedName>
    <definedName name="____EXP6" localSheetId="0">#REF!</definedName>
    <definedName name="____EXP6">#REF!</definedName>
    <definedName name="____EXP7" localSheetId="0">#REF!</definedName>
    <definedName name="____EXP7">#REF!</definedName>
    <definedName name="____EXP9" localSheetId="0">#REF!</definedName>
    <definedName name="____EXP9">#REF!</definedName>
    <definedName name="____EXR1" localSheetId="0">#REF!</definedName>
    <definedName name="____EXR1">#REF!</definedName>
    <definedName name="____EXR2" localSheetId="0">#REF!</definedName>
    <definedName name="____EXR2">#REF!</definedName>
    <definedName name="____EXR3" localSheetId="0">#REF!</definedName>
    <definedName name="____EXR3">#REF!</definedName>
    <definedName name="____gdp9096" localSheetId="0">#REF!</definedName>
    <definedName name="____gdp9096">#REF!</definedName>
    <definedName name="____gdp9297" localSheetId="0">#REF!</definedName>
    <definedName name="____gdp9297">#REF!</definedName>
    <definedName name="____GDP98" localSheetId="0">#REF!</definedName>
    <definedName name="____GDP98">#REF!</definedName>
    <definedName name="____IMP10" localSheetId="0">#REF!</definedName>
    <definedName name="____IMP10">#REF!</definedName>
    <definedName name="____IMP2" localSheetId="0">#REF!</definedName>
    <definedName name="____IMP2">#REF!</definedName>
    <definedName name="____IMP4" localSheetId="0">#REF!</definedName>
    <definedName name="____IMP4">#REF!</definedName>
    <definedName name="____IMP6" localSheetId="0">#REF!</definedName>
    <definedName name="____IMP6">#REF!</definedName>
    <definedName name="____IMP7" localSheetId="0">#REF!</definedName>
    <definedName name="____IMP7">#REF!</definedName>
    <definedName name="____IMP8" localSheetId="0">#REF!</definedName>
    <definedName name="____IMP8">#REF!</definedName>
    <definedName name="____MTS2" localSheetId="0">'[4]Annual Tables'!#REF!</definedName>
    <definedName name="____MTS2">'[4]Annual Tables'!#REF!</definedName>
    <definedName name="____PAG2" localSheetId="0">'[4]Index'!#REF!</definedName>
    <definedName name="____PAG2">'[4]Index'!#REF!</definedName>
    <definedName name="____PAG3" localSheetId="0">'[4]Index'!#REF!</definedName>
    <definedName name="____PAG3">'[4]Index'!#REF!</definedName>
    <definedName name="____PAG4" localSheetId="0">'[4]Index'!#REF!</definedName>
    <definedName name="____PAG4">'[4]Index'!#REF!</definedName>
    <definedName name="____PAG5" localSheetId="0">'[4]Index'!#REF!</definedName>
    <definedName name="____PAG5">'[4]Index'!#REF!</definedName>
    <definedName name="____PAG6" localSheetId="0">'[4]Index'!#REF!</definedName>
    <definedName name="____PAG6">'[4]Index'!#REF!</definedName>
    <definedName name="____PAG7" localSheetId="0">#REF!</definedName>
    <definedName name="____PAG7">#REF!</definedName>
    <definedName name="____pib2" localSheetId="0">#REF!</definedName>
    <definedName name="____pib2">#REF!</definedName>
    <definedName name="____pib2005" localSheetId="0">#REF!</definedName>
    <definedName name="____pib2005">#REF!</definedName>
    <definedName name="____pib2007" localSheetId="0">#REF!</definedName>
    <definedName name="____pib2007">#REF!</definedName>
    <definedName name="____pib2008" localSheetId="0">#REF!</definedName>
    <definedName name="____pib2008">#REF!</definedName>
    <definedName name="____pib2009" localSheetId="0">#REF!</definedName>
    <definedName name="____pib2009">#REF!</definedName>
    <definedName name="____PPI97" localSheetId="0">'[3]REER Forecast'!#REF!</definedName>
    <definedName name="____PPI97">'[3]REER Forecast'!#REF!</definedName>
    <definedName name="____prt1" localSheetId="0">#REF!</definedName>
    <definedName name="____prt1">#REF!</definedName>
    <definedName name="____prt2" localSheetId="0">#REF!</definedName>
    <definedName name="____prt2">#REF!</definedName>
    <definedName name="____rep1" localSheetId="0">#REF!</definedName>
    <definedName name="____rep1">#REF!</definedName>
    <definedName name="____rep2" localSheetId="0">#REF!</definedName>
    <definedName name="____rep2">#REF!</definedName>
    <definedName name="____RES2" localSheetId="0">'[2]RES'!#REF!</definedName>
    <definedName name="____RES2">'[2]RES'!#REF!</definedName>
    <definedName name="____rge1" localSheetId="0">#REF!</definedName>
    <definedName name="____rge1">#REF!</definedName>
    <definedName name="____s92">#N/A</definedName>
    <definedName name="____som1" localSheetId="0">'[1]data input'!#REF!</definedName>
    <definedName name="____som1">'[1]data input'!#REF!</definedName>
    <definedName name="____som2" localSheetId="0">'[1]data input'!#REF!</definedName>
    <definedName name="____som2">'[1]data input'!#REF!</definedName>
    <definedName name="____som3" localSheetId="0">'[1]data input'!#REF!</definedName>
    <definedName name="____som3">'[1]data input'!#REF!</definedName>
    <definedName name="____SR2" localSheetId="0">#REF!</definedName>
    <definedName name="____SR2">#REF!</definedName>
    <definedName name="____SR3" localSheetId="0">#REF!</definedName>
    <definedName name="____SR3">#REF!</definedName>
    <definedName name="____SUM1" localSheetId="0">#REF!</definedName>
    <definedName name="____SUM1">#REF!</definedName>
    <definedName name="____TAB05" localSheetId="0">#REF!</definedName>
    <definedName name="____TAB05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TAB10" localSheetId="0">#REF!</definedName>
    <definedName name="____TAB10">#REF!</definedName>
    <definedName name="____TAB12" localSheetId="0">#REF!</definedName>
    <definedName name="____TAB12">#REF!</definedName>
    <definedName name="____TAB13" localSheetId="0">#REF!</definedName>
    <definedName name="____TAB13">#REF!</definedName>
    <definedName name="____TAB14">'[5]INT_RATES_old'!$A$1:$I$34</definedName>
    <definedName name="____Tab19" localSheetId="0">#REF!</definedName>
    <definedName name="____Tab19">#REF!</definedName>
    <definedName name="____tab2" localSheetId="0">#REF!</definedName>
    <definedName name="____tab2">#REF!</definedName>
    <definedName name="____Tab20" localSheetId="0">#REF!</definedName>
    <definedName name="____Tab20">#REF!</definedName>
    <definedName name="____Tab21" localSheetId="0">#REF!</definedName>
    <definedName name="____Tab21">#REF!</definedName>
    <definedName name="____tab22" localSheetId="0">#REF!</definedName>
    <definedName name="____tab22">#REF!</definedName>
    <definedName name="____tab23" localSheetId="0">#REF!</definedName>
    <definedName name="____tab23">#REF!</definedName>
    <definedName name="____tab24" localSheetId="0">#REF!</definedName>
    <definedName name="____tab24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" localSheetId="0">#REF!</definedName>
    <definedName name="____tab3">#REF!</definedName>
    <definedName name="____Tab30" localSheetId="0">#REF!</definedName>
    <definedName name="____Tab30">#REF!</definedName>
    <definedName name="____Tab31" localSheetId="0">#REF!</definedName>
    <definedName name="____Tab31">#REF!</definedName>
    <definedName name="____Tab32" localSheetId="0">#REF!</definedName>
    <definedName name="____Tab32">#REF!</definedName>
    <definedName name="____Tab33" localSheetId="0">#REF!</definedName>
    <definedName name="____Tab33">#REF!</definedName>
    <definedName name="____tab34" localSheetId="0">#REF!</definedName>
    <definedName name="____tab34">#REF!</definedName>
    <definedName name="____Tab35" localSheetId="0">#REF!</definedName>
    <definedName name="____Tab35">#REF!</definedName>
    <definedName name="____tab37" localSheetId="0">#REF!</definedName>
    <definedName name="____tab37">#REF!</definedName>
    <definedName name="____tab4" localSheetId="0">#REF!</definedName>
    <definedName name="____tab4">#REF!</definedName>
    <definedName name="____tab43" localSheetId="0">#REF!</definedName>
    <definedName name="____tab43">#REF!</definedName>
    <definedName name="____tab44" localSheetId="0">#REF!</definedName>
    <definedName name="____tab44">#REF!</definedName>
    <definedName name="____tab5" localSheetId="0">#REF!</definedName>
    <definedName name="____tab5">#REF!</definedName>
    <definedName name="____tab6" localSheetId="0">#REF!</definedName>
    <definedName name="____tab6">#REF!</definedName>
    <definedName name="____tab7" localSheetId="0">#REF!</definedName>
    <definedName name="____tab7">#REF!</definedName>
    <definedName name="____tab8" localSheetId="0">#REF!</definedName>
    <definedName name="____tab8">#REF!</definedName>
    <definedName name="____tab9" localSheetId="0">#REF!</definedName>
    <definedName name="____tab9">#REF!</definedName>
    <definedName name="____TBL2" localSheetId="0">#REF!</definedName>
    <definedName name="____TBL2">#REF!</definedName>
    <definedName name="____TBL4" localSheetId="0">#REF!</definedName>
    <definedName name="____TBL4">#REF!</definedName>
    <definedName name="____TBL5" localSheetId="0">#REF!</definedName>
    <definedName name="____TBL5">#REF!</definedName>
    <definedName name="____UKR1">'[6]EU2DBase'!$C$1:$F$196</definedName>
    <definedName name="____UKR2">'[6]EU2DBase'!$G$1:$U$196</definedName>
    <definedName name="____UKR3" localSheetId="0">'[6]EU2DBase'!#REF!</definedName>
    <definedName name="____UKR3">'[6]EU2DBase'!#REF!</definedName>
    <definedName name="____WEO1" localSheetId="0">#REF!</definedName>
    <definedName name="____WEO1">#REF!</definedName>
    <definedName name="____WEO2" localSheetId="0">#REF!</definedName>
    <definedName name="____WEO2">#REF!</definedName>
    <definedName name="___bas1" localSheetId="0">'[1]data input'!#REF!</definedName>
    <definedName name="___bas1">'[1]data input'!#REF!</definedName>
    <definedName name="___bas2" localSheetId="0">'[1]data input'!#REF!</definedName>
    <definedName name="___bas2">'[1]data input'!#REF!</definedName>
    <definedName name="___bas3" localSheetId="0">'[1]data input'!#REF!</definedName>
    <definedName name="___bas3">'[1]data input'!#REF!</definedName>
    <definedName name="___BOP1" localSheetId="0">#REF!</definedName>
    <definedName name="___BOP1">#REF!</definedName>
    <definedName name="___BOP2" localSheetId="0">'[2]BoP'!#REF!</definedName>
    <definedName name="___BOP2">'[2]BoP'!#REF!</definedName>
    <definedName name="___CPI98" localSheetId="0">'[3]REER Forecast'!#REF!</definedName>
    <definedName name="___CPI98">'[3]REER Forecast'!#REF!</definedName>
    <definedName name="___EXP5" localSheetId="0">#REF!</definedName>
    <definedName name="___EXP5">#REF!</definedName>
    <definedName name="___EXP6" localSheetId="0">#REF!</definedName>
    <definedName name="___EXP6">#REF!</definedName>
    <definedName name="___EXP7" localSheetId="0">#REF!</definedName>
    <definedName name="___EXP7">#REF!</definedName>
    <definedName name="___EXP9" localSheetId="0">#REF!</definedName>
    <definedName name="___EXP9">#REF!</definedName>
    <definedName name="___EXR1" localSheetId="0">#REF!</definedName>
    <definedName name="___EXR1">#REF!</definedName>
    <definedName name="___EXR2" localSheetId="0">#REF!</definedName>
    <definedName name="___EXR2">#REF!</definedName>
    <definedName name="___EXR3" localSheetId="0">#REF!</definedName>
    <definedName name="___EXR3">#REF!</definedName>
    <definedName name="___gdp9096" localSheetId="0">#REF!</definedName>
    <definedName name="___gdp9096">#REF!</definedName>
    <definedName name="___gdp9297" localSheetId="0">#REF!</definedName>
    <definedName name="___gdp9297">#REF!</definedName>
    <definedName name="___GDP98" localSheetId="0">#REF!</definedName>
    <definedName name="___GDP98">#REF!</definedName>
    <definedName name="___IMP10" localSheetId="0">#REF!</definedName>
    <definedName name="___IMP10">#REF!</definedName>
    <definedName name="___IMP2" localSheetId="0">#REF!</definedName>
    <definedName name="___IMP2">#REF!</definedName>
    <definedName name="___IMP4" localSheetId="0">#REF!</definedName>
    <definedName name="___IMP4">#REF!</definedName>
    <definedName name="___IMP6" localSheetId="0">#REF!</definedName>
    <definedName name="___IMP6">#REF!</definedName>
    <definedName name="___IMP7" localSheetId="0">#REF!</definedName>
    <definedName name="___IMP7">#REF!</definedName>
    <definedName name="___IMP8" localSheetId="0">#REF!</definedName>
    <definedName name="___IMP8">#REF!</definedName>
    <definedName name="___MTS2" localSheetId="0">'[4]Annual Tables'!#REF!</definedName>
    <definedName name="___MTS2">'[4]Annual Tables'!#REF!</definedName>
    <definedName name="___PAG2" localSheetId="0">'[4]Index'!#REF!</definedName>
    <definedName name="___PAG2">'[4]Index'!#REF!</definedName>
    <definedName name="___PAG3" localSheetId="0">'[4]Index'!#REF!</definedName>
    <definedName name="___PAG3">'[4]Index'!#REF!</definedName>
    <definedName name="___PAG4" localSheetId="0">'[4]Index'!#REF!</definedName>
    <definedName name="___PAG4">'[4]Index'!#REF!</definedName>
    <definedName name="___PAG5" localSheetId="0">'[4]Index'!#REF!</definedName>
    <definedName name="___PAG5">'[4]Index'!#REF!</definedName>
    <definedName name="___PAG6" localSheetId="0">'[4]Index'!#REF!</definedName>
    <definedName name="___PAG6">'[4]Index'!#REF!</definedName>
    <definedName name="___PAG7" localSheetId="0">#REF!</definedName>
    <definedName name="___PAG7">#REF!</definedName>
    <definedName name="___pib2" localSheetId="0">#REF!</definedName>
    <definedName name="___pib2">#REF!</definedName>
    <definedName name="___pib2005" localSheetId="0">#REF!</definedName>
    <definedName name="___pib2005">#REF!</definedName>
    <definedName name="___pib2007" localSheetId="0">#REF!</definedName>
    <definedName name="___pib2007">#REF!</definedName>
    <definedName name="___pib2008" localSheetId="0">#REF!</definedName>
    <definedName name="___pib2008">#REF!</definedName>
    <definedName name="___pib2009" localSheetId="0">#REF!</definedName>
    <definedName name="___pib2009">#REF!</definedName>
    <definedName name="___PPI97" localSheetId="0">'[3]REER Forecast'!#REF!</definedName>
    <definedName name="___PPI97">'[3]REER Forecast'!#REF!</definedName>
    <definedName name="___prt1" localSheetId="0">#REF!</definedName>
    <definedName name="___prt1">#REF!</definedName>
    <definedName name="___prt2" localSheetId="0">#REF!</definedName>
    <definedName name="___prt2">#REF!</definedName>
    <definedName name="___rep1" localSheetId="0">#REF!</definedName>
    <definedName name="___rep1">#REF!</definedName>
    <definedName name="___rep2" localSheetId="0">#REF!</definedName>
    <definedName name="___rep2">#REF!</definedName>
    <definedName name="___RES2" localSheetId="0">'[2]RES'!#REF!</definedName>
    <definedName name="___RES2">'[2]RES'!#REF!</definedName>
    <definedName name="___rge1" localSheetId="0">#REF!</definedName>
    <definedName name="___rge1">#REF!</definedName>
    <definedName name="___s92">#N/A</definedName>
    <definedName name="___som1" localSheetId="0">'[1]data input'!#REF!</definedName>
    <definedName name="___som1">'[1]data input'!#REF!</definedName>
    <definedName name="___som2" localSheetId="0">'[1]data input'!#REF!</definedName>
    <definedName name="___som2">'[1]data input'!#REF!</definedName>
    <definedName name="___som3" localSheetId="0">'[1]data input'!#REF!</definedName>
    <definedName name="___som3">'[1]data input'!#REF!</definedName>
    <definedName name="___SR2" localSheetId="0">#REF!</definedName>
    <definedName name="___SR2">#REF!</definedName>
    <definedName name="___SR3" localSheetId="0">#REF!</definedName>
    <definedName name="___SR3">#REF!</definedName>
    <definedName name="___SUM1" localSheetId="0">#REF!</definedName>
    <definedName name="___SUM1">#REF!</definedName>
    <definedName name="___TAB05" localSheetId="0">#REF!</definedName>
    <definedName name="___TAB05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TAB10" localSheetId="0">#REF!</definedName>
    <definedName name="___TAB10">#REF!</definedName>
    <definedName name="___TAB12" localSheetId="0">#REF!</definedName>
    <definedName name="___TAB12">#REF!</definedName>
    <definedName name="___TAB13" localSheetId="0">#REF!</definedName>
    <definedName name="___TAB13">#REF!</definedName>
    <definedName name="___TAB14">'[5]INT_RATES_old'!$A$1:$I$34</definedName>
    <definedName name="___Tab19" localSheetId="0">#REF!</definedName>
    <definedName name="___Tab19">#REF!</definedName>
    <definedName name="___tab2" localSheetId="0">#REF!</definedName>
    <definedName name="___tab2">#REF!</definedName>
    <definedName name="___Tab20" localSheetId="0">#REF!</definedName>
    <definedName name="___Tab20">#REF!</definedName>
    <definedName name="___Tab21" localSheetId="0">#REF!</definedName>
    <definedName name="___Tab21">#REF!</definedName>
    <definedName name="___tab22" localSheetId="0">#REF!</definedName>
    <definedName name="___tab22">#REF!</definedName>
    <definedName name="___tab23" localSheetId="0">#REF!</definedName>
    <definedName name="___tab23">#REF!</definedName>
    <definedName name="___tab24" localSheetId="0">#REF!</definedName>
    <definedName name="___tab24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" localSheetId="0">#REF!</definedName>
    <definedName name="___tab3">#REF!</definedName>
    <definedName name="___Tab30" localSheetId="0">#REF!</definedName>
    <definedName name="___Tab30">#REF!</definedName>
    <definedName name="___Tab31" localSheetId="0">#REF!</definedName>
    <definedName name="___Tab31">#REF!</definedName>
    <definedName name="___Tab32" localSheetId="0">#REF!</definedName>
    <definedName name="___Tab32">#REF!</definedName>
    <definedName name="___Tab33" localSheetId="0">#REF!</definedName>
    <definedName name="___Tab33">#REF!</definedName>
    <definedName name="___tab34" localSheetId="0">#REF!</definedName>
    <definedName name="___tab34">#REF!</definedName>
    <definedName name="___Tab35" localSheetId="0">#REF!</definedName>
    <definedName name="___Tab35">#REF!</definedName>
    <definedName name="___tab37" localSheetId="0">#REF!</definedName>
    <definedName name="___tab37">#REF!</definedName>
    <definedName name="___tab4" localSheetId="0">#REF!</definedName>
    <definedName name="___tab4">#REF!</definedName>
    <definedName name="___tab43" localSheetId="0">#REF!</definedName>
    <definedName name="___tab43">#REF!</definedName>
    <definedName name="___tab44" localSheetId="0">#REF!</definedName>
    <definedName name="___tab44">#REF!</definedName>
    <definedName name="___tab5" localSheetId="0">#REF!</definedName>
    <definedName name="___tab5">#REF!</definedName>
    <definedName name="___tab6" localSheetId="0">#REF!</definedName>
    <definedName name="___tab6">#REF!</definedName>
    <definedName name="___tab7" localSheetId="0">#REF!</definedName>
    <definedName name="___tab7">#REF!</definedName>
    <definedName name="___tab8" localSheetId="0">#REF!</definedName>
    <definedName name="___tab8">#REF!</definedName>
    <definedName name="___tab9" localSheetId="0">#REF!</definedName>
    <definedName name="___tab9">#REF!</definedName>
    <definedName name="___TBL2" localSheetId="0">#REF!</definedName>
    <definedName name="___TBL2">#REF!</definedName>
    <definedName name="___TBL4" localSheetId="0">#REF!</definedName>
    <definedName name="___TBL4">#REF!</definedName>
    <definedName name="___TBL5" localSheetId="0">#REF!</definedName>
    <definedName name="___TBL5">#REF!</definedName>
    <definedName name="___UKR1">'[6]EU2DBase'!$C$1:$F$196</definedName>
    <definedName name="___UKR2">'[6]EU2DBase'!$G$1:$U$196</definedName>
    <definedName name="___UKR3" localSheetId="0">'[7]EU2DBase'!#REF!</definedName>
    <definedName name="___UKR3">'[7]EU2DBase'!#REF!</definedName>
    <definedName name="___WEO1" localSheetId="0">#REF!</definedName>
    <definedName name="___WEO1">#REF!</definedName>
    <definedName name="___WEO2" localSheetId="0">#REF!</definedName>
    <definedName name="___WEO2">#REF!</definedName>
    <definedName name="__0absorc" localSheetId="0">'[8]Programa'!#REF!</definedName>
    <definedName name="__0absorc">'[8]Programa'!#REF!</definedName>
    <definedName name="__0c" localSheetId="0">'[8]Programa'!#REF!</definedName>
    <definedName name="__0c">'[8]Programa'!#REF!</definedName>
    <definedName name="__123Graph_ADEFINITION" localSheetId="0">'[9]NBM'!#REF!</definedName>
    <definedName name="__123Graph_ADEFINITION">'[9]NBM'!#REF!</definedName>
    <definedName name="__123Graph_ADEFINITION2" localSheetId="0">'[9]NBM'!#REF!</definedName>
    <definedName name="__123Graph_ADEFINITION2">'[9]NBM'!#REF!</definedName>
    <definedName name="__123Graph_BDEFINITION" localSheetId="0">'[9]NBM'!#REF!</definedName>
    <definedName name="__123Graph_BDEFINITION">'[9]NBM'!#REF!</definedName>
    <definedName name="__123Graph_BDEFINITION2" localSheetId="0">'[9]NBM'!#REF!</definedName>
    <definedName name="__123Graph_BDEFINITION2">'[9]NBM'!#REF!</definedName>
    <definedName name="__123Graph_BFITB2" localSheetId="0">'[10]FITB_all'!#REF!</definedName>
    <definedName name="__123Graph_BFITB2">'[10]FITB_all'!#REF!</definedName>
    <definedName name="__123Graph_BFITB3" localSheetId="0">'[10]FITB_all'!#REF!</definedName>
    <definedName name="__123Graph_BFITB3">'[10]FITB_all'!#REF!</definedName>
    <definedName name="__123Graph_BGDP" localSheetId="0">'[11]Quarterly Program'!#REF!</definedName>
    <definedName name="__123Graph_BGDP">'[11]Quarterly Program'!#REF!</definedName>
    <definedName name="__123Graph_BMONEY" localSheetId="0">'[11]Quarterly Program'!#REF!</definedName>
    <definedName name="__123Graph_BMONEY">'[11]Quarterly Program'!#REF!</definedName>
    <definedName name="__123Graph_BTBILL2" localSheetId="0">'[10]FITB_all'!#REF!</definedName>
    <definedName name="__123Graph_BTBILL2">'[10]FITB_all'!#REF!</definedName>
    <definedName name="__123Graph_CDEFINITION2" localSheetId="0">'[12]NBM'!#REF!</definedName>
    <definedName name="__123Graph_CDEFINITION2">'[12]NBM'!#REF!</definedName>
    <definedName name="__123Graph_DDEFINITION2" localSheetId="0">'[12]NBM'!#REF!</definedName>
    <definedName name="__123Graph_DDEFINITION2">'[12]NBM'!#REF!</definedName>
    <definedName name="__a47" localSheetId="0">'BGC 2023 '!WEO '[13]LINK'!$A$1:$A$42</definedName>
    <definedName name="__a47">[0]!WEO '[13]LINK'!$A$1:$A$42</definedName>
    <definedName name="__bas1" localSheetId="0">'[1]data input'!#REF!</definedName>
    <definedName name="__bas1">'[1]data input'!#REF!</definedName>
    <definedName name="__bas2" localSheetId="0">'[1]data input'!#REF!</definedName>
    <definedName name="__bas2">'[1]data input'!#REF!</definedName>
    <definedName name="__bas3" localSheetId="0">'[1]data input'!#REF!</definedName>
    <definedName name="__bas3">'[1]data input'!#REF!</definedName>
    <definedName name="__BOP1" localSheetId="0">#REF!</definedName>
    <definedName name="__BOP1">#REF!</definedName>
    <definedName name="__BOP2" localSheetId="0">'[2]BoP'!#REF!</definedName>
    <definedName name="__BOP2">'[2]BoP'!#REF!</definedName>
    <definedName name="__CPI98" localSheetId="0">'[3]REER Forecast'!#REF!</definedName>
    <definedName name="__CPI98">'[3]REER Forecast'!#REF!</definedName>
    <definedName name="__EXP5" localSheetId="0">#REF!</definedName>
    <definedName name="__EXP5">#REF!</definedName>
    <definedName name="__EXP6" localSheetId="0">#REF!</definedName>
    <definedName name="__EXP6">#REF!</definedName>
    <definedName name="__EXP7" localSheetId="0">#REF!</definedName>
    <definedName name="__EXP7">#REF!</definedName>
    <definedName name="__EXP9" localSheetId="0">#REF!</definedName>
    <definedName name="__EXP9">#REF!</definedName>
    <definedName name="__EXR1" localSheetId="0">#REF!</definedName>
    <definedName name="__EXR1">#REF!</definedName>
    <definedName name="__EXR2" localSheetId="0">#REF!</definedName>
    <definedName name="__EXR2">#REF!</definedName>
    <definedName name="__EXR3" localSheetId="0">#REF!</definedName>
    <definedName name="__EXR3">#REF!</definedName>
    <definedName name="__gdp9096" localSheetId="0">#REF!</definedName>
    <definedName name="__gdp9096">#REF!</definedName>
    <definedName name="__gdp9297" localSheetId="0">#REF!</definedName>
    <definedName name="__gdp9297">#REF!</definedName>
    <definedName name="__GDP98" localSheetId="0">#REF!</definedName>
    <definedName name="__GDP98">#REF!</definedName>
    <definedName name="__IMP10" localSheetId="0">#REF!</definedName>
    <definedName name="__IMP10">#REF!</definedName>
    <definedName name="__IMP2" localSheetId="0">#REF!</definedName>
    <definedName name="__IMP2">#REF!</definedName>
    <definedName name="__IMP4" localSheetId="0">#REF!</definedName>
    <definedName name="__IMP4">#REF!</definedName>
    <definedName name="__IMP6" localSheetId="0">#REF!</definedName>
    <definedName name="__IMP6">#REF!</definedName>
    <definedName name="__IMP7" localSheetId="0">#REF!</definedName>
    <definedName name="__IMP7">#REF!</definedName>
    <definedName name="__IMP8" localSheetId="0">#REF!</definedName>
    <definedName name="__IMP8">#REF!</definedName>
    <definedName name="__MTS2" localSheetId="0">'[4]Annual Tables'!#REF!</definedName>
    <definedName name="__MTS2">'[4]Annual Tables'!#REF!</definedName>
    <definedName name="__PAG2" localSheetId="0">'[4]Index'!#REF!</definedName>
    <definedName name="__PAG2">'[4]Index'!#REF!</definedName>
    <definedName name="__PAG3" localSheetId="0">'[4]Index'!#REF!</definedName>
    <definedName name="__PAG3">'[4]Index'!#REF!</definedName>
    <definedName name="__PAG4" localSheetId="0">'[4]Index'!#REF!</definedName>
    <definedName name="__PAG4">'[4]Index'!#REF!</definedName>
    <definedName name="__PAG5" localSheetId="0">'[4]Index'!#REF!</definedName>
    <definedName name="__PAG5">'[4]Index'!#REF!</definedName>
    <definedName name="__PAG6" localSheetId="0">'[4]Index'!#REF!</definedName>
    <definedName name="__PAG6">'[4]Index'!#REF!</definedName>
    <definedName name="__PAG7" localSheetId="0">#REF!</definedName>
    <definedName name="__PAG7">#REF!</definedName>
    <definedName name="__pib2" localSheetId="0">#REF!</definedName>
    <definedName name="__pib2">#REF!</definedName>
    <definedName name="__pib2005" localSheetId="0">#REF!</definedName>
    <definedName name="__pib2005">#REF!</definedName>
    <definedName name="__pib2007" localSheetId="0">#REF!</definedName>
    <definedName name="__pib2007">#REF!</definedName>
    <definedName name="__pib2008" localSheetId="0">#REF!</definedName>
    <definedName name="__pib2008">#REF!</definedName>
    <definedName name="__pib2009" localSheetId="0">#REF!</definedName>
    <definedName name="__pib2009">#REF!</definedName>
    <definedName name="__PPI97" localSheetId="0">'[3]REER Forecast'!#REF!</definedName>
    <definedName name="__PPI97">'[3]REER Forecast'!#REF!</definedName>
    <definedName name="__prt1" localSheetId="0">#REF!</definedName>
    <definedName name="__prt1">#REF!</definedName>
    <definedName name="__prt2" localSheetId="0">#REF!</definedName>
    <definedName name="__prt2">#REF!</definedName>
    <definedName name="__rep1" localSheetId="0">#REF!</definedName>
    <definedName name="__rep1">#REF!</definedName>
    <definedName name="__rep2" localSheetId="0">#REF!</definedName>
    <definedName name="__rep2">#REF!</definedName>
    <definedName name="__RES2" localSheetId="0">'[2]RES'!#REF!</definedName>
    <definedName name="__RES2">'[2]RES'!#REF!</definedName>
    <definedName name="__rge1" localSheetId="0">#REF!</definedName>
    <definedName name="__rge1">#REF!</definedName>
    <definedName name="__s92">NA()</definedName>
    <definedName name="__som1" localSheetId="0">'[1]data input'!#REF!</definedName>
    <definedName name="__som1">'[1]data input'!#REF!</definedName>
    <definedName name="__som2" localSheetId="0">'[1]data input'!#REF!</definedName>
    <definedName name="__som2">'[1]data input'!#REF!</definedName>
    <definedName name="__som3" localSheetId="0">'[1]data input'!#REF!</definedName>
    <definedName name="__som3">'[1]data input'!#REF!</definedName>
    <definedName name="__SR2" localSheetId="0">#REF!</definedName>
    <definedName name="__SR2">#REF!</definedName>
    <definedName name="__SR3" localSheetId="0">#REF!</definedName>
    <definedName name="__SR3">#REF!</definedName>
    <definedName name="__SUM1" localSheetId="0">#REF!</definedName>
    <definedName name="__SUM1">#REF!</definedName>
    <definedName name="__TAB05" localSheetId="0">#REF!</definedName>
    <definedName name="__TAB05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TAB10" localSheetId="0">#REF!</definedName>
    <definedName name="__TAB10">#REF!</definedName>
    <definedName name="__TAB12" localSheetId="0">#REF!</definedName>
    <definedName name="__TAB12">#REF!</definedName>
    <definedName name="__TAB13" localSheetId="0">#REF!</definedName>
    <definedName name="__TAB13">#REF!</definedName>
    <definedName name="__TAB14">'[5]INT_RATES_old'!$A$1:$I$34</definedName>
    <definedName name="__Tab19" localSheetId="0">#REF!</definedName>
    <definedName name="__Tab19">#REF!</definedName>
    <definedName name="__tab2" localSheetId="0">#REF!</definedName>
    <definedName name="__tab2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" localSheetId="0">#REF!</definedName>
    <definedName name="__tab3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tab37" localSheetId="0">#REF!</definedName>
    <definedName name="__tab37">#REF!</definedName>
    <definedName name="__tab4" localSheetId="0">#REF!</definedName>
    <definedName name="__tab4">#REF!</definedName>
    <definedName name="__tab43" localSheetId="0">#REF!</definedName>
    <definedName name="__tab43">#REF!</definedName>
    <definedName name="__tab44" localSheetId="0">#REF!</definedName>
    <definedName name="__tab4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BL2" localSheetId="0">#REF!</definedName>
    <definedName name="__TBL2">#REF!</definedName>
    <definedName name="__TBL4" localSheetId="0">#REF!</definedName>
    <definedName name="__TBL4">#REF!</definedName>
    <definedName name="__TBL5" localSheetId="0">#REF!</definedName>
    <definedName name="__TBL5">#REF!</definedName>
    <definedName name="__UKR1">'[7]EU2DBase'!$C$1:$F$196</definedName>
    <definedName name="__UKR2">'[7]EU2DBase'!$G$1:$U$196</definedName>
    <definedName name="__UKR3" localSheetId="0">'[7]EU2DBase'!#REF!</definedName>
    <definedName name="__UKR3">'[7]EU2DBase'!#REF!</definedName>
    <definedName name="__WEO1" localSheetId="0">#REF!</definedName>
    <definedName name="__WEO1">#REF!</definedName>
    <definedName name="__WEO2" localSheetId="0">#REF!</definedName>
    <definedName name="__WEO2">#REF!</definedName>
    <definedName name="_1997_Expenditure_analysis" localSheetId="0">#REF!</definedName>
    <definedName name="_1997_Expenditure_analysis">#REF!</definedName>
    <definedName name="_1997_Expenditure_analysis_11" localSheetId="0">#REF!</definedName>
    <definedName name="_1997_Expenditure_analysis_11">#REF!</definedName>
    <definedName name="_1997_Expenditure_analysis_66" localSheetId="0">#REF!</definedName>
    <definedName name="_1997_Expenditure_analysis_66">#REF!</definedName>
    <definedName name="_1997_Revenue_analysis" localSheetId="0">#REF!</definedName>
    <definedName name="_1997_Revenue_analysis">#REF!</definedName>
    <definedName name="_1997_Revenue_analysis_11" localSheetId="0">#REF!</definedName>
    <definedName name="_1997_Revenue_analysis_11">#REF!</definedName>
    <definedName name="_1997_Revenue_analysis_66" localSheetId="0">#REF!</definedName>
    <definedName name="_1997_Revenue_analysis_66">#REF!</definedName>
    <definedName name="_A" localSheetId="0">#REF!</definedName>
    <definedName name="_A">#REF!</definedName>
    <definedName name="_a47" localSheetId="0">'BGC 2023 '!WEO '[13]LINK'!$A$1:$A$42</definedName>
    <definedName name="_a47">WEO '[13]LINK'!$A$1:$A$42</definedName>
    <definedName name="_ALL" localSheetId="0">#REF!</definedName>
    <definedName name="_ALL">#REF!</definedName>
    <definedName name="_B" localSheetId="0">#REF!</definedName>
    <definedName name="_B">#REF!</definedName>
    <definedName name="_B_11" localSheetId="0">#REF!</definedName>
    <definedName name="_B_11">#REF!</definedName>
    <definedName name="_B_14" localSheetId="0">#REF!</definedName>
    <definedName name="_B_14">#REF!</definedName>
    <definedName name="_B_25" localSheetId="0">#REF!</definedName>
    <definedName name="_B_25">#REF!</definedName>
    <definedName name="_B_28" localSheetId="0">#REF!</definedName>
    <definedName name="_B_28">#REF!</definedName>
    <definedName name="_bas1" localSheetId="0">'[1]data input'!#REF!</definedName>
    <definedName name="_bas1">'[1]data input'!#REF!</definedName>
    <definedName name="_bas2" localSheetId="0">'[1]data input'!#REF!</definedName>
    <definedName name="_bas2">'[1]data input'!#REF!</definedName>
    <definedName name="_bas3" localSheetId="0">'[1]data input'!#REF!</definedName>
    <definedName name="_bas3">'[1]data input'!#REF!</definedName>
    <definedName name="_BOP1" localSheetId="0">#REF!</definedName>
    <definedName name="_BOP1">#REF!</definedName>
    <definedName name="_BOP2" localSheetId="0">'[2]BoP'!#REF!</definedName>
    <definedName name="_BOP2">'[2]BoP'!#REF!</definedName>
    <definedName name="_C" localSheetId="0">#REF!</definedName>
    <definedName name="_C">#REF!</definedName>
    <definedName name="_C_14" localSheetId="0">#REF!</definedName>
    <definedName name="_C_14">#REF!</definedName>
    <definedName name="_C_25" localSheetId="0">#REF!</definedName>
    <definedName name="_C_25">#REF!</definedName>
    <definedName name="_CPI98" localSheetId="0">'[3]REER Forecast'!#REF!</definedName>
    <definedName name="_CPI98">'[3]REER Forecast'!#REF!</definedName>
    <definedName name="_D" localSheetId="0">#REF!</definedName>
    <definedName name="_D">#REF!</definedName>
    <definedName name="_D_14" localSheetId="0">#REF!</definedName>
    <definedName name="_D_14">#REF!</definedName>
    <definedName name="_D_25" localSheetId="0">#REF!</definedName>
    <definedName name="_D_25">#REF!</definedName>
    <definedName name="_E" localSheetId="0">#REF!</definedName>
    <definedName name="_E">#REF!</definedName>
    <definedName name="_E_14" localSheetId="0">#REF!</definedName>
    <definedName name="_E_14">#REF!</definedName>
    <definedName name="_E_25" localSheetId="0">#REF!</definedName>
    <definedName name="_E_25">#REF!</definedName>
    <definedName name="_EXP5" localSheetId="0">#REF!</definedName>
    <definedName name="_EXP5">#REF!</definedName>
    <definedName name="_EXP6" localSheetId="0">#REF!</definedName>
    <definedName name="_EXP6">#REF!</definedName>
    <definedName name="_EXP7" localSheetId="0">#REF!</definedName>
    <definedName name="_EXP7">#REF!</definedName>
    <definedName name="_EXP9" localSheetId="0">#REF!</definedName>
    <definedName name="_EXP9">#REF!</definedName>
    <definedName name="_EXR1" localSheetId="0">#REF!</definedName>
    <definedName name="_EXR1">#REF!</definedName>
    <definedName name="_EXR2" localSheetId="0">#REF!</definedName>
    <definedName name="_EXR2">#REF!</definedName>
    <definedName name="_EXR3" localSheetId="0">#REF!</definedName>
    <definedName name="_EXR3">#REF!</definedName>
    <definedName name="_F" localSheetId="0">#REF!</definedName>
    <definedName name="_F">#REF!</definedName>
    <definedName name="_f_14" localSheetId="0">#REF!</definedName>
    <definedName name="_f_14">#REF!</definedName>
    <definedName name="_f_25" localSheetId="0">#REF!</definedName>
    <definedName name="_f_25">#REF!</definedName>
    <definedName name="_G" localSheetId="0">#REF!</definedName>
    <definedName name="_G">#REF!</definedName>
    <definedName name="_gdp9096" localSheetId="0">#REF!</definedName>
    <definedName name="_gdp9096">#REF!</definedName>
    <definedName name="_gdp9297" localSheetId="0">#REF!</definedName>
    <definedName name="_gdp9297">#REF!</definedName>
    <definedName name="_GDP98" localSheetId="0">#REF!</definedName>
    <definedName name="_GDP98">#REF!</definedName>
    <definedName name="_H" localSheetId="0">#REF!</definedName>
    <definedName name="_H">#REF!</definedName>
    <definedName name="_H_11" localSheetId="0">'[14]Assumptions'!#REF!</definedName>
    <definedName name="_H_11">'[14]Assumptions'!#REF!</definedName>
    <definedName name="_H_14" localSheetId="0">#REF!</definedName>
    <definedName name="_H_14">#REF!</definedName>
    <definedName name="_H_25" localSheetId="0">#REF!</definedName>
    <definedName name="_H_25">#REF!</definedName>
    <definedName name="_I" localSheetId="0">#REF!</definedName>
    <definedName name="_I">#REF!</definedName>
    <definedName name="_IMP10" localSheetId="0">#REF!</definedName>
    <definedName name="_IMP10">#REF!</definedName>
    <definedName name="_IMP2" localSheetId="0">#REF!</definedName>
    <definedName name="_IMP2">#REF!</definedName>
    <definedName name="_IMP4" localSheetId="0">#REF!</definedName>
    <definedName name="_IMP4">#REF!</definedName>
    <definedName name="_IMP6" localSheetId="0">#REF!</definedName>
    <definedName name="_IMP6">#REF!</definedName>
    <definedName name="_IMP7" localSheetId="0">#REF!</definedName>
    <definedName name="_IMP7">#REF!</definedName>
    <definedName name="_IMP8" localSheetId="0">#REF!</definedName>
    <definedName name="_IMP8">#REF!</definedName>
    <definedName name="_J" localSheetId="0">#REF!</definedName>
    <definedName name="_J">#REF!</definedName>
    <definedName name="_K" localSheetId="0">#REF!</definedName>
    <definedName name="_K">#REF!</definedName>
    <definedName name="_K_14" localSheetId="0">#REF!</definedName>
    <definedName name="_K_14">#REF!</definedName>
    <definedName name="_K_25" localSheetId="0">#REF!</definedName>
    <definedName name="_K_25">#REF!</definedName>
    <definedName name="_L" localSheetId="0">#REF!</definedName>
    <definedName name="_L">#REF!</definedName>
    <definedName name="_L_14" localSheetId="0">#REF!</definedName>
    <definedName name="_L_14">#REF!</definedName>
    <definedName name="_L_25" localSheetId="0">#REF!</definedName>
    <definedName name="_L_25">#REF!</definedName>
    <definedName name="_M" localSheetId="0">#REF!</definedName>
    <definedName name="_M">#REF!</definedName>
    <definedName name="_M_11" localSheetId="0">'[14]Assumptions'!#REF!</definedName>
    <definedName name="_M_11">'[14]Assumptions'!#REF!</definedName>
    <definedName name="_Macros_Import_.qbop" localSheetId="0">'BGC 2023 '!_Macros_Import_.qbop</definedName>
    <definedName name="_Macros_Import_.qbop">_Macros_Import_.qbop</definedName>
    <definedName name="_Macros_Import__qbop">_Macros_Import__qbop</definedName>
    <definedName name="_MTS2" localSheetId="0">'[4]Annual Tables'!#REF!</definedName>
    <definedName name="_MTS2">'[4]Annual Tables'!#REF!</definedName>
    <definedName name="_N" localSheetId="0">#REF!</definedName>
    <definedName name="_N">#REF!</definedName>
    <definedName name="_NMP" localSheetId="0">#REF!</definedName>
    <definedName name="_NMP">#REF!</definedName>
    <definedName name="_O" localSheetId="0">#REF!</definedName>
    <definedName name="_O">#REF!</definedName>
    <definedName name="_P" localSheetId="0">#REF!</definedName>
    <definedName name="_P">#REF!</definedName>
    <definedName name="_P_14" localSheetId="0">#REF!</definedName>
    <definedName name="_P_14">#REF!</definedName>
    <definedName name="_P_25" localSheetId="0">#REF!</definedName>
    <definedName name="_P_25">#REF!</definedName>
    <definedName name="_PAG2" localSheetId="0">'[4]Index'!#REF!</definedName>
    <definedName name="_PAG2">'[4]Index'!#REF!</definedName>
    <definedName name="_PAG3" localSheetId="0">'[4]Index'!#REF!</definedName>
    <definedName name="_PAG3">'[4]Index'!#REF!</definedName>
    <definedName name="_PAG4" localSheetId="0">'[4]Index'!#REF!</definedName>
    <definedName name="_PAG4">'[4]Index'!#REF!</definedName>
    <definedName name="_PAG5" localSheetId="0">'[4]Index'!#REF!</definedName>
    <definedName name="_PAG5">'[4]Index'!#REF!</definedName>
    <definedName name="_PAG6" localSheetId="0">'[4]Index'!#REF!</definedName>
    <definedName name="_PAG6">'[4]Index'!#REF!</definedName>
    <definedName name="_PAG7" localSheetId="0">#REF!</definedName>
    <definedName name="_PAG7">#REF!</definedName>
    <definedName name="_pib2" localSheetId="0">#REF!</definedName>
    <definedName name="_pib2">#REF!</definedName>
    <definedName name="_pib2005" localSheetId="0">#REF!</definedName>
    <definedName name="_pib2005">#REF!</definedName>
    <definedName name="_pib2007" localSheetId="0">#REF!</definedName>
    <definedName name="_pib2007">#REF!</definedName>
    <definedName name="_pib2008" localSheetId="0">#REF!</definedName>
    <definedName name="_pib2008">#REF!</definedName>
    <definedName name="_pib2009" localSheetId="0">#REF!</definedName>
    <definedName name="_pib2009">#REF!</definedName>
    <definedName name="_PPI97" localSheetId="0">'[3]REER Forecast'!#REF!</definedName>
    <definedName name="_PPI97">'[3]REER Forecast'!#REF!</definedName>
    <definedName name="_prt1" localSheetId="0">#REF!</definedName>
    <definedName name="_prt1">#REF!</definedName>
    <definedName name="_prt2" localSheetId="0">#REF!</definedName>
    <definedName name="_prt2">#REF!</definedName>
    <definedName name="_Q" localSheetId="0">#REF!</definedName>
    <definedName name="_Q">#REF!</definedName>
    <definedName name="_Q_14" localSheetId="0">#REF!</definedName>
    <definedName name="_Q_14">#REF!</definedName>
    <definedName name="_Q_25" localSheetId="0">#REF!</definedName>
    <definedName name="_Q_25">#REF!</definedName>
    <definedName name="_R" localSheetId="0">#REF!</definedName>
    <definedName name="_R">#REF!</definedName>
    <definedName name="_rep1" localSheetId="0">#REF!</definedName>
    <definedName name="_rep1">#REF!</definedName>
    <definedName name="_rep2" localSheetId="0">#REF!</definedName>
    <definedName name="_rep2">#REF!</definedName>
    <definedName name="_RES2" localSheetId="0">'[2]RES'!#REF!</definedName>
    <definedName name="_RES2">'[2]RES'!#REF!</definedName>
    <definedName name="_rge1" localSheetId="0">#REF!</definedName>
    <definedName name="_rge1">#REF!</definedName>
    <definedName name="_S" localSheetId="0">#REF!</definedName>
    <definedName name="_S">#REF!</definedName>
    <definedName name="_S_14" localSheetId="0">#REF!</definedName>
    <definedName name="_S_14">#REF!</definedName>
    <definedName name="_S_25" localSheetId="0">#REF!</definedName>
    <definedName name="_S_25">#REF!</definedName>
    <definedName name="_s92">NA()</definedName>
    <definedName name="_som1" localSheetId="0">'[1]data input'!#REF!</definedName>
    <definedName name="_som1">'[1]data input'!#REF!</definedName>
    <definedName name="_som2" localSheetId="0">'[1]data input'!#REF!</definedName>
    <definedName name="_som2">'[1]data input'!#REF!</definedName>
    <definedName name="_som3" localSheetId="0">'[1]data input'!#REF!</definedName>
    <definedName name="_som3">'[1]data input'!#REF!</definedName>
    <definedName name="_SR2" localSheetId="0">#REF!</definedName>
    <definedName name="_SR2">#REF!</definedName>
    <definedName name="_SR3" localSheetId="0">#REF!</definedName>
    <definedName name="_SR3">#REF!</definedName>
    <definedName name="_SUM1" localSheetId="0">#REF!</definedName>
    <definedName name="_SUM1">#REF!</definedName>
    <definedName name="_T" localSheetId="0">#REF!</definedName>
    <definedName name="_T">#REF!</definedName>
    <definedName name="_T_14" localSheetId="0">#REF!</definedName>
    <definedName name="_T_14">#REF!</definedName>
    <definedName name="_T_25" localSheetId="0">#REF!</definedName>
    <definedName name="_T_25">#REF!</definedName>
    <definedName name="_TAB05" localSheetId="0">#REF!</definedName>
    <definedName name="_TAB05">#REF!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>'[5]INT_RATES_old'!$A$1:$I$34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tab37" localSheetId="0">#REF!</definedName>
    <definedName name="_tab37">#REF!</definedName>
    <definedName name="_tab4" localSheetId="0">#REF!</definedName>
    <definedName name="_tab4">#REF!</definedName>
    <definedName name="_tab43" localSheetId="0">#REF!</definedName>
    <definedName name="_tab43">#REF!</definedName>
    <definedName name="_tab44" localSheetId="0">#REF!</definedName>
    <definedName name="_tab4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BL2" localSheetId="0">#REF!</definedName>
    <definedName name="_TBL2">#REF!</definedName>
    <definedName name="_TBL4" localSheetId="0">#REF!</definedName>
    <definedName name="_TBL4">#REF!</definedName>
    <definedName name="_TBL5" localSheetId="0">#REF!</definedName>
    <definedName name="_TBL5">#REF!</definedName>
    <definedName name="_TTAB1" localSheetId="0">#REF!</definedName>
    <definedName name="_TTAB1">#REF!</definedName>
    <definedName name="_TTAB10" localSheetId="0">#REF!</definedName>
    <definedName name="_TTAB10">#REF!</definedName>
    <definedName name="_TTAB11" localSheetId="0">#REF!</definedName>
    <definedName name="_TTAB11">#REF!</definedName>
    <definedName name="_TTAB12" localSheetId="0">#REF!</definedName>
    <definedName name="_TTAB12">#REF!</definedName>
    <definedName name="_TTAB13" localSheetId="0">#REF!</definedName>
    <definedName name="_TTAB13">#REF!</definedName>
    <definedName name="_TTAB14" localSheetId="0">#REF!</definedName>
    <definedName name="_TTAB14">#REF!</definedName>
    <definedName name="_TTAB15" localSheetId="0">#REF!</definedName>
    <definedName name="_TTAB15">#REF!</definedName>
    <definedName name="_TTAB2" localSheetId="0">#REF!</definedName>
    <definedName name="_TTAB2">#REF!</definedName>
    <definedName name="_TTAB20" localSheetId="0">#REF!</definedName>
    <definedName name="_TTAB20">#REF!</definedName>
    <definedName name="_TTAB21" localSheetId="0">#REF!</definedName>
    <definedName name="_TTAB21">#REF!</definedName>
    <definedName name="_TTAB23" localSheetId="0">#REF!</definedName>
    <definedName name="_TTAB23">#REF!</definedName>
    <definedName name="_TTAB24" localSheetId="0">#REF!</definedName>
    <definedName name="_TTAB24">#REF!</definedName>
    <definedName name="_TTAB25" localSheetId="0">#REF!</definedName>
    <definedName name="_TTAB25">#REF!</definedName>
    <definedName name="_TTAB26" localSheetId="0">#REF!</definedName>
    <definedName name="_TTAB26">#REF!</definedName>
    <definedName name="_TTAB27" localSheetId="0">#REF!</definedName>
    <definedName name="_TTAB27">#REF!</definedName>
    <definedName name="_TTAB28" localSheetId="0">#REF!</definedName>
    <definedName name="_TTAB28">#REF!</definedName>
    <definedName name="_TTAB29" localSheetId="0">#REF!</definedName>
    <definedName name="_TTAB29">#REF!</definedName>
    <definedName name="_TTAB3" localSheetId="0">#REF!</definedName>
    <definedName name="_TTAB3">#REF!</definedName>
    <definedName name="_TTAB30" localSheetId="0">#REF!</definedName>
    <definedName name="_TTAB30">#REF!</definedName>
    <definedName name="_TTAB31" localSheetId="0">#REF!</definedName>
    <definedName name="_TTAB31">#REF!</definedName>
    <definedName name="_TTAB32" localSheetId="0">#REF!</definedName>
    <definedName name="_TTAB32">#REF!</definedName>
    <definedName name="_TTAB4" localSheetId="0">#REF!</definedName>
    <definedName name="_TTAB4">#REF!</definedName>
    <definedName name="_TTAB5" localSheetId="0">#REF!</definedName>
    <definedName name="_TTAB5">#REF!</definedName>
    <definedName name="_TTAB6" localSheetId="0">#REF!</definedName>
    <definedName name="_TTAB6">#REF!</definedName>
    <definedName name="_TTAB7" localSheetId="0">#REF!</definedName>
    <definedName name="_TTAB7">#REF!</definedName>
    <definedName name="_TTAB8" localSheetId="0">#REF!</definedName>
    <definedName name="_TTAB8">#REF!</definedName>
    <definedName name="_TTAB9" localSheetId="0">#REF!</definedName>
    <definedName name="_TTAB9">#REF!</definedName>
    <definedName name="_U" localSheetId="0">#REF!</definedName>
    <definedName name="_U">#REF!</definedName>
    <definedName name="_UKR1">'[7]EU2DBase'!$C$1:$F$196</definedName>
    <definedName name="_UKR2">'[7]EU2DBase'!$G$1:$U$196</definedName>
    <definedName name="_UKR3" localSheetId="0">'[6]EU2DBase'!#REF!</definedName>
    <definedName name="_UKR3">'[6]EU2DBase'!#REF!</definedName>
    <definedName name="_V" localSheetId="0">#REF!</definedName>
    <definedName name="_V">#REF!</definedName>
    <definedName name="_V_14" localSheetId="0">#REF!</definedName>
    <definedName name="_V_14">#REF!</definedName>
    <definedName name="_V_25" localSheetId="0">#REF!</definedName>
    <definedName name="_V_25">#REF!</definedName>
    <definedName name="_W" localSheetId="0">#REF!</definedName>
    <definedName name="_W">#REF!</definedName>
    <definedName name="_W_14" localSheetId="0">#REF!</definedName>
    <definedName name="_W_14">#REF!</definedName>
    <definedName name="_W_25" localSheetId="0">#REF!</definedName>
    <definedName name="_W_25">#REF!</definedName>
    <definedName name="_WEO1" localSheetId="0">#REF!</definedName>
    <definedName name="_WEO1">#REF!</definedName>
    <definedName name="_WEO2" localSheetId="0">#REF!</definedName>
    <definedName name="_WEO2">#REF!</definedName>
    <definedName name="_X" localSheetId="0">#REF!</definedName>
    <definedName name="_X">#REF!</definedName>
    <definedName name="_X_14" localSheetId="0">#REF!</definedName>
    <definedName name="_X_14">#REF!</definedName>
    <definedName name="_X_25" localSheetId="0">#REF!</definedName>
    <definedName name="_X_25">#REF!</definedName>
    <definedName name="_Y" localSheetId="0">#REF!</definedName>
    <definedName name="_Y">#REF!</definedName>
    <definedName name="_Z" localSheetId="0">#REF!</definedName>
    <definedName name="_Z">#REF!</definedName>
    <definedName name="a" localSheetId="0">'BGC 2023 '!WEO '[13]LINK'!$A$1:$A$42</definedName>
    <definedName name="a">WEO '[13]LINK'!$A$1:$A$42</definedName>
    <definedName name="a_11" localSheetId="0">'BGC 2023 '!WEO '[13]LINK'!$A$1:$A$42</definedName>
    <definedName name="a_11">WEO '[13]LINK'!$A$1:$A$42</definedName>
    <definedName name="a_14" localSheetId="0">#REF!</definedName>
    <definedName name="a_14">#REF!</definedName>
    <definedName name="a_15" localSheetId="0">'BGC 2023 '!WEO '[13]LINK'!$A$1:$A$42</definedName>
    <definedName name="a_15">WEO '[13]LINK'!$A$1:$A$42</definedName>
    <definedName name="a_17" localSheetId="0">'BGC 2023 '!WEO '[13]LINK'!$A$1:$A$42</definedName>
    <definedName name="a_17">WEO '[13]LINK'!$A$1:$A$42</definedName>
    <definedName name="a_2" localSheetId="0">#REF!</definedName>
    <definedName name="a_2">#REF!</definedName>
    <definedName name="a_20" localSheetId="0">'BGC 2023 '!WEO '[13]LINK'!$A$1:$A$42</definedName>
    <definedName name="a_20">WEO '[13]LINK'!$A$1:$A$42</definedName>
    <definedName name="a_22" localSheetId="0">'BGC 2023 '!WEO '[13]LINK'!$A$1:$A$42</definedName>
    <definedName name="a_22">WEO '[13]LINK'!$A$1:$A$42</definedName>
    <definedName name="a_24" localSheetId="0">'BGC 2023 '!WEO '[13]LINK'!$A$1:$A$42</definedName>
    <definedName name="a_24">WEO '[13]LINK'!$A$1:$A$42</definedName>
    <definedName name="a_25" localSheetId="0">#REF!</definedName>
    <definedName name="a_25">#REF!</definedName>
    <definedName name="a_28" localSheetId="0">'BGC 2023 '!WEO '[13]LINK'!$A$1:$A$42</definedName>
    <definedName name="a_28">WEO '[13]LINK'!$A$1:$A$42</definedName>
    <definedName name="a_37" localSheetId="0">'BGC 2023 '!WEO '[13]LINK'!$A$1:$A$42</definedName>
    <definedName name="a_37">WEO '[13]LINK'!$A$1:$A$42</definedName>
    <definedName name="a_38" localSheetId="0">'BGC 2023 '!WEO '[13]LINK'!$A$1:$A$42</definedName>
    <definedName name="a_38">WEO '[13]LINK'!$A$1:$A$42</definedName>
    <definedName name="a_46" localSheetId="0">'BGC 2023 '!WEO '[13]LINK'!$A$1:$A$42</definedName>
    <definedName name="a_46">WEO '[13]LINK'!$A$1:$A$42</definedName>
    <definedName name="a_47" localSheetId="0">'BGC 2023 '!WEO '[13]LINK'!$A$1:$A$42</definedName>
    <definedName name="a_47">WEO '[13]LINK'!$A$1:$A$42</definedName>
    <definedName name="a_49" localSheetId="0">'BGC 2023 '!WEO '[13]LINK'!$A$1:$A$42</definedName>
    <definedName name="a_49">WEO '[13]LINK'!$A$1:$A$42</definedName>
    <definedName name="a_54" localSheetId="0">'BGC 2023 '!WEO '[13]LINK'!$A$1:$A$42</definedName>
    <definedName name="a_54">WEO '[13]LINK'!$A$1:$A$42</definedName>
    <definedName name="a_55" localSheetId="0">'BGC 2023 '!WEO '[13]LINK'!$A$1:$A$42</definedName>
    <definedName name="a_55">WEO '[13]LINK'!$A$1:$A$42</definedName>
    <definedName name="a_56" localSheetId="0">'BGC 2023 '!WEO '[13]LINK'!$A$1:$A$42</definedName>
    <definedName name="a_56">WEO '[13]LINK'!$A$1:$A$42</definedName>
    <definedName name="a_57" localSheetId="0">'BGC 2023 '!WEO '[13]LINK'!$A$1:$A$42</definedName>
    <definedName name="a_57">WEO '[13]LINK'!$A$1:$A$42</definedName>
    <definedName name="a_61" localSheetId="0">'BGC 2023 '!WEO '[13]LINK'!$A$1:$A$42</definedName>
    <definedName name="a_61">WEO '[13]LINK'!$A$1:$A$42</definedName>
    <definedName name="a_64" localSheetId="0">'BGC 2023 '!WEO '[13]LINK'!$A$1:$A$42</definedName>
    <definedName name="a_64">WEO '[13]LINK'!$A$1:$A$42</definedName>
    <definedName name="a_65" localSheetId="0">'BGC 2023 '!WEO '[13]LINK'!$A$1:$A$42</definedName>
    <definedName name="a_65">WEO '[13]LINK'!$A$1:$A$42</definedName>
    <definedName name="a_66" localSheetId="0">'BGC 2023 '!WEO '[13]LINK'!$A$1:$A$42</definedName>
    <definedName name="a_66">WEO '[13]LINK'!$A$1:$A$42</definedName>
    <definedName name="a47" localSheetId="0">'BGC 2023 '!WEO '[13]LINK'!$A$1:$A$42</definedName>
    <definedName name="a47">[0]!WEO '[13]LINK'!$A$1:$A$42</definedName>
    <definedName name="ACTIVATE" localSheetId="0">#REF!</definedName>
    <definedName name="ACTIVATE">#REF!</definedName>
    <definedName name="Adb" localSheetId="0">#REF!</definedName>
    <definedName name="Adb">#REF!</definedName>
    <definedName name="Adf" localSheetId="0">#REF!</definedName>
    <definedName name="Adf">#REF!</definedName>
    <definedName name="ag_pen" localSheetId="0">#REF!</definedName>
    <definedName name="ag_pen">#REF!</definedName>
    <definedName name="ag_pen_11" localSheetId="0">#REF!</definedName>
    <definedName name="ag_pen_11">#REF!</definedName>
    <definedName name="ag_pen_66" localSheetId="0">#REF!</definedName>
    <definedName name="ag_pen_66">#REF!</definedName>
    <definedName name="again" localSheetId="0">#REF!</definedName>
    <definedName name="again">#REF!</definedName>
    <definedName name="aicode" localSheetId="0">#REF!</definedName>
    <definedName name="aicode">#REF!</definedName>
    <definedName name="ALL" localSheetId="0">#REF!</definedName>
    <definedName name="ALL">#REF!</definedName>
    <definedName name="All_Data" localSheetId="0">#REF!</definedName>
    <definedName name="All_Data">#REF!</definedName>
    <definedName name="all_data2" localSheetId="0">#REF!</definedName>
    <definedName name="all_data2">#REF!</definedName>
    <definedName name="all_data3" localSheetId="0">#REF!</definedName>
    <definedName name="all_data3">#REF!</definedName>
    <definedName name="all_data3_14" localSheetId="0">#REF!</definedName>
    <definedName name="all_data3_14">#REF!</definedName>
    <definedName name="all_data3_25" localSheetId="0">#REF!</definedName>
    <definedName name="all_data3_25">#REF!</definedName>
    <definedName name="all_data5" localSheetId="0">#REF!</definedName>
    <definedName name="all_data5">#REF!</definedName>
    <definedName name="all_data5_14" localSheetId="0">#REF!</definedName>
    <definedName name="all_data5_14">#REF!</definedName>
    <definedName name="all_data5_25" localSheetId="0">#REF!</definedName>
    <definedName name="all_data5_25">#REF!</definedName>
    <definedName name="AllData" localSheetId="0">#REF!,#REF!,#REF!,#REF!,#REF!,#REF!</definedName>
    <definedName name="AllData">#REF!,#REF!,#REF!,#REF!,#REF!,#REF!</definedName>
    <definedName name="ALLTAB">'[15]Montabs'!$B$88:$CO$425</definedName>
    <definedName name="ALTBCA" localSheetId="0">#REF!</definedName>
    <definedName name="ALTBCA">#REF!</definedName>
    <definedName name="amort" localSheetId="0">#REF!</definedName>
    <definedName name="amort">#REF!</definedName>
    <definedName name="Amorti" localSheetId="0">#REF!</definedName>
    <definedName name="Amorti">#REF!</definedName>
    <definedName name="AMPO5">"Gráfico 8"</definedName>
    <definedName name="amsei" localSheetId="0">'[16]BFtab10 Macro Framework'!#REF!</definedName>
    <definedName name="amsei">'[16]BFtab10 Macro Framework'!#REF!</definedName>
    <definedName name="amsei_11" localSheetId="0">#REF!</definedName>
    <definedName name="amsei_11">#REF!</definedName>
    <definedName name="amsei_14" localSheetId="0">#REF!</definedName>
    <definedName name="amsei_14">#REF!</definedName>
    <definedName name="amsei_25" localSheetId="0">#REF!</definedName>
    <definedName name="amsei_25">#REF!</definedName>
    <definedName name="amsei_28" localSheetId="0">#REF!</definedName>
    <definedName name="amsei_28">#REF!</definedName>
    <definedName name="Anndetail1" localSheetId="0">#REF!</definedName>
    <definedName name="Anndetail1">#REF!</definedName>
    <definedName name="Anndetail2" localSheetId="0">#REF!</definedName>
    <definedName name="Anndetail2">#REF!</definedName>
    <definedName name="Annfin" localSheetId="0">#REF!</definedName>
    <definedName name="Annfin">#REF!</definedName>
    <definedName name="annsource" localSheetId="0">#REF!</definedName>
    <definedName name="annsource">#REF!</definedName>
    <definedName name="Annsumm" localSheetId="0">#REF!</definedName>
    <definedName name="Annsumm">#REF!</definedName>
    <definedName name="Annualized" localSheetId="0">#REF!</definedName>
    <definedName name="Annualized">#REF!</definedName>
    <definedName name="ARREARS" localSheetId="0">#REF!</definedName>
    <definedName name="ARREARS">#REF!</definedName>
    <definedName name="Ass" localSheetId="0">#REF!</definedName>
    <definedName name="Ass">#REF!</definedName>
    <definedName name="Ass_1998_Export_Energy_Prices" localSheetId="0">#REF!</definedName>
    <definedName name="Ass_1998_Export_Energy_Prices">#REF!</definedName>
    <definedName name="Ass_1998_Import_Prices" localSheetId="0">#REF!</definedName>
    <definedName name="Ass_1998_Import_Prices">#REF!</definedName>
    <definedName name="Ass_1999_Export_Energy_Prices" localSheetId="0">#REF!</definedName>
    <definedName name="Ass_1999_Export_Energy_Prices">#REF!</definedName>
    <definedName name="Ass_1999_Export_Non_Energy_Prices" localSheetId="0">#REF!</definedName>
    <definedName name="Ass_1999_Export_Non_Energy_Prices">#REF!</definedName>
    <definedName name="Ass_1999_Import_Prices" localSheetId="0">#REF!</definedName>
    <definedName name="Ass_1999_Import_Prices">#REF!</definedName>
    <definedName name="Ass_1999_Q1_Export_Energy_Prices" localSheetId="0">#REF!</definedName>
    <definedName name="Ass_1999_Q1_Export_Energy_Prices">#REF!</definedName>
    <definedName name="Ass_1999_Q1_Export_Non_Energy_Prices" localSheetId="0">#REF!</definedName>
    <definedName name="Ass_1999_Q1_Export_Non_Energy_Prices">#REF!</definedName>
    <definedName name="Ass_1999_Q2_Export_Energy_Prices" localSheetId="0">#REF!</definedName>
    <definedName name="Ass_1999_Q2_Export_Energy_Prices">#REF!</definedName>
    <definedName name="Ass_1999_Q2_Export_Non_Energy_Prices" localSheetId="0">#REF!</definedName>
    <definedName name="Ass_1999_Q2_Export_Non_Energy_Prices">#REF!</definedName>
    <definedName name="Ass_1999_Q3_Export_Energy_Prices" localSheetId="0">#REF!</definedName>
    <definedName name="Ass_1999_Q3_Export_Energy_Prices">#REF!</definedName>
    <definedName name="Ass_1999_Q3_Export_Non_Energy_Prices" localSheetId="0">#REF!</definedName>
    <definedName name="Ass_1999_Q3_Export_Non_Energy_Prices">#REF!</definedName>
    <definedName name="Ass_1999_Q4_Export_Energy_Prices" localSheetId="0">#REF!</definedName>
    <definedName name="Ass_1999_Q4_Export_Energy_Prices">#REF!</definedName>
    <definedName name="Ass_1999_Q4_Export_Non_Energy_Prices" localSheetId="0">#REF!</definedName>
    <definedName name="Ass_1999_Q4_Export_Non_Energy_Prices">#REF!</definedName>
    <definedName name="Ass_1999_Q4_Real_GDP_SA_Add" localSheetId="0">#REF!</definedName>
    <definedName name="Ass_1999_Q4_Real_GDP_SA_Add">#REF!</definedName>
    <definedName name="Ass_2000_Export_Energy_Prices" localSheetId="0">#REF!</definedName>
    <definedName name="Ass_2000_Export_Energy_Prices">#REF!</definedName>
    <definedName name="Ass_2000_Export_Non_Energy_Prices" localSheetId="0">#REF!</definedName>
    <definedName name="Ass_2000_Export_Non_Energy_Prices">#REF!</definedName>
    <definedName name="Ass_2000_Export_Prices" localSheetId="0">#REF!</definedName>
    <definedName name="Ass_2000_Export_Prices">#REF!</definedName>
    <definedName name="Ass_2000_Import_Prices" localSheetId="0">#REF!</definedName>
    <definedName name="Ass_2000_Import_Prices">#REF!</definedName>
    <definedName name="Ass_2000_Q1_Export_Energy_Prices" localSheetId="0">#REF!</definedName>
    <definedName name="Ass_2000_Q1_Export_Energy_Prices">#REF!</definedName>
    <definedName name="Ass_2000_Q1_Export_Non_Energy_Prices" localSheetId="0">#REF!</definedName>
    <definedName name="Ass_2000_Q1_Export_Non_Energy_Prices">#REF!</definedName>
    <definedName name="Ass_2000_Q1_Export_Prices" localSheetId="0">#REF!</definedName>
    <definedName name="Ass_2000_Q1_Export_Prices">#REF!</definedName>
    <definedName name="Ass_2000_Q1_Import_Prices" localSheetId="0">#REF!</definedName>
    <definedName name="Ass_2000_Q1_Import_Prices">#REF!</definedName>
    <definedName name="Ass_2000_Q2_Export_Energy_Prices" localSheetId="0">#REF!</definedName>
    <definedName name="Ass_2000_Q2_Export_Energy_Prices">#REF!</definedName>
    <definedName name="Ass_2000_Q2_Export_Non_Energy_Prices" localSheetId="0">#REF!</definedName>
    <definedName name="Ass_2000_Q2_Export_Non_Energy_Prices">#REF!</definedName>
    <definedName name="Ass_2000_Q2_Export_Prices" localSheetId="0">#REF!</definedName>
    <definedName name="Ass_2000_Q2_Export_Prices">#REF!</definedName>
    <definedName name="Ass_2000_Q2_Import_Prices" localSheetId="0">#REF!</definedName>
    <definedName name="Ass_2000_Q2_Import_Prices">#REF!</definedName>
    <definedName name="Ass_2000_Q3_Export_Energy_Prices" localSheetId="0">#REF!</definedName>
    <definedName name="Ass_2000_Q3_Export_Energy_Prices">#REF!</definedName>
    <definedName name="Ass_2000_Q3_Export_Non_Energy_Prices" localSheetId="0">#REF!</definedName>
    <definedName name="Ass_2000_Q3_Export_Non_Energy_Prices">#REF!</definedName>
    <definedName name="Ass_2000_Q3_Export_Prices" localSheetId="0">#REF!</definedName>
    <definedName name="Ass_2000_Q3_Export_Prices">#REF!</definedName>
    <definedName name="Ass_2000_Q3_Import_Prices" localSheetId="0">#REF!</definedName>
    <definedName name="Ass_2000_Q3_Import_Prices">#REF!</definedName>
    <definedName name="Ass_2000_Q4_Export_Energy_Prices" localSheetId="0">#REF!</definedName>
    <definedName name="Ass_2000_Q4_Export_Energy_Prices">#REF!</definedName>
    <definedName name="Ass_2000_Q4_Export_Non_Energy_Prices" localSheetId="0">#REF!</definedName>
    <definedName name="Ass_2000_Q4_Export_Non_Energy_Prices">#REF!</definedName>
    <definedName name="Ass_2000_Q4_Export_Prices" localSheetId="0">#REF!</definedName>
    <definedName name="Ass_2000_Q4_Export_Prices">#REF!</definedName>
    <definedName name="Ass_2000_Q4_GDP_Defl_Add" localSheetId="0">#REF!</definedName>
    <definedName name="Ass_2000_Q4_GDP_Defl_Add">#REF!</definedName>
    <definedName name="Ass_2000_Q4_Import_Prices" localSheetId="0">#REF!</definedName>
    <definedName name="Ass_2000_Q4_Import_Prices">#REF!</definedName>
    <definedName name="Ass_2000_Q4_Real_Cons_SA" localSheetId="0">#REF!</definedName>
    <definedName name="Ass_2000_Q4_Real_Cons_SA">#REF!</definedName>
    <definedName name="Ass_2000_Q4_Real_GDP_SA" localSheetId="0">#REF!</definedName>
    <definedName name="Ass_2000_Q4_Real_GDP_SA">#REF!</definedName>
    <definedName name="Ass_2000_Q4_Real_Inv_SA" localSheetId="0">#REF!</definedName>
    <definedName name="Ass_2000_Q4_Real_Inv_SA">#REF!</definedName>
    <definedName name="Ass_2000_Real_Cons_SA" localSheetId="0">#REF!</definedName>
    <definedName name="Ass_2000_Real_Cons_SA">#REF!</definedName>
    <definedName name="Ass_2000_Real_Inv_SA" localSheetId="0">#REF!</definedName>
    <definedName name="Ass_2000_Real_Inv_SA">#REF!</definedName>
    <definedName name="Ass_2000_REER_eop_Add" localSheetId="0">#REF!</definedName>
    <definedName name="Ass_2000_REER_eop_Add">#REF!</definedName>
    <definedName name="Ass_2001_CPI_eop_SA" localSheetId="0">#REF!</definedName>
    <definedName name="Ass_2001_CPI_eop_SA">#REF!</definedName>
    <definedName name="Ass_2001_Export_Energy_Prices" localSheetId="0">#REF!</definedName>
    <definedName name="Ass_2001_Export_Energy_Prices">#REF!</definedName>
    <definedName name="Ass_2001_Export_Non_Energy_Prices" localSheetId="0">#REF!</definedName>
    <definedName name="Ass_2001_Export_Non_Energy_Prices">#REF!</definedName>
    <definedName name="Ass_2001_Export_Prices" localSheetId="0">#REF!</definedName>
    <definedName name="Ass_2001_Export_Prices">#REF!</definedName>
    <definedName name="Ass_2001_Import_Prices" localSheetId="0">#REF!</definedName>
    <definedName name="Ass_2001_Import_Prices">#REF!</definedName>
    <definedName name="Ass_2001_Q1_GDP_Defl_Add" localSheetId="0">#REF!</definedName>
    <definedName name="Ass_2001_Q1_GDP_Defl_Add">#REF!</definedName>
    <definedName name="Ass_2001_Q1_Real_Cons_SA" localSheetId="0">#REF!</definedName>
    <definedName name="Ass_2001_Q1_Real_Cons_SA">#REF!</definedName>
    <definedName name="Ass_2001_Q1_Real_Inv_SA" localSheetId="0">#REF!</definedName>
    <definedName name="Ass_2001_Q1_Real_Inv_SA">#REF!</definedName>
    <definedName name="Ass_2001_Q2_GDP_Defl_Add" localSheetId="0">#REF!</definedName>
    <definedName name="Ass_2001_Q2_GDP_Defl_Add">#REF!</definedName>
    <definedName name="Ass_2001_Q2_Real_Cons_SA" localSheetId="0">#REF!</definedName>
    <definedName name="Ass_2001_Q2_Real_Cons_SA">#REF!</definedName>
    <definedName name="Ass_2001_Q2_Real_Inv_SA" localSheetId="0">#REF!</definedName>
    <definedName name="Ass_2001_Q2_Real_Inv_SA">#REF!</definedName>
    <definedName name="Ass_2001_Q3_GDP_Defl_Add" localSheetId="0">#REF!</definedName>
    <definedName name="Ass_2001_Q3_GDP_Defl_Add">#REF!</definedName>
    <definedName name="Ass_2001_Q3_Real_Cons_SA" localSheetId="0">#REF!</definedName>
    <definedName name="Ass_2001_Q3_Real_Cons_SA">#REF!</definedName>
    <definedName name="Ass_2001_Q3_Real_Inv_SA" localSheetId="0">#REF!</definedName>
    <definedName name="Ass_2001_Q3_Real_Inv_SA">#REF!</definedName>
    <definedName name="Ass_2001_Q4_GDP_Defl_Add" localSheetId="0">#REF!</definedName>
    <definedName name="Ass_2001_Q4_GDP_Defl_Add">#REF!</definedName>
    <definedName name="Ass_2001_Q4_Real_Cons_SA" localSheetId="0">#REF!</definedName>
    <definedName name="Ass_2001_Q4_Real_Cons_SA">#REF!</definedName>
    <definedName name="Ass_2001_Q4_Real_GDP_SA" localSheetId="0">#REF!</definedName>
    <definedName name="Ass_2001_Q4_Real_GDP_SA">#REF!</definedName>
    <definedName name="Ass_2001_Q4_Real_Inv_SA" localSheetId="0">#REF!</definedName>
    <definedName name="Ass_2001_Q4_Real_Inv_SA">#REF!</definedName>
    <definedName name="Ass_2001_Real_Cons" localSheetId="0">#REF!</definedName>
    <definedName name="Ass_2001_Real_Cons">#REF!</definedName>
    <definedName name="Ass_2001_Real_Cons_SA" localSheetId="0">#REF!</definedName>
    <definedName name="Ass_2001_Real_Cons_SA">#REF!</definedName>
    <definedName name="Ass_2001_Real_Cons_SA_Growth" localSheetId="0">#REF!</definedName>
    <definedName name="Ass_2001_Real_Cons_SA_Growth">#REF!</definedName>
    <definedName name="Ass_2001_Real_Inv" localSheetId="0">#REF!</definedName>
    <definedName name="Ass_2001_Real_Inv">#REF!</definedName>
    <definedName name="Ass_2001_Real_Inv_SA" localSheetId="0">#REF!</definedName>
    <definedName name="Ass_2001_Real_Inv_SA">#REF!</definedName>
    <definedName name="Ass_2001_Real_Inv_SA_Growth" localSheetId="0">#REF!</definedName>
    <definedName name="Ass_2001_Real_Inv_SA_Growth">#REF!</definedName>
    <definedName name="Ass_2001_REER_eop_Add" localSheetId="0">#REF!</definedName>
    <definedName name="Ass_2001_REER_eop_Add">#REF!</definedName>
    <definedName name="Ass_2002_Export_Energy_Prices" localSheetId="0">#REF!</definedName>
    <definedName name="Ass_2002_Export_Energy_Prices">#REF!</definedName>
    <definedName name="Ass_2002_Export_Non_Energy_Prices" localSheetId="0">#REF!</definedName>
    <definedName name="Ass_2002_Export_Non_Energy_Prices">#REF!</definedName>
    <definedName name="Ass_2002_Export_Prices" localSheetId="0">#REF!</definedName>
    <definedName name="Ass_2002_Export_Prices">#REF!</definedName>
    <definedName name="Ass_2002_Import_Prices" localSheetId="0">#REF!</definedName>
    <definedName name="Ass_2002_Import_Prices">#REF!</definedName>
    <definedName name="Ass_2002_Q4_GDP_Defl_Add" localSheetId="0">#REF!</definedName>
    <definedName name="Ass_2002_Q4_GDP_Defl_Add">#REF!</definedName>
    <definedName name="Ass_2003_Export_Energy_Prices" localSheetId="0">#REF!</definedName>
    <definedName name="Ass_2003_Export_Energy_Prices">#REF!</definedName>
    <definedName name="Ass_2003_Export_Non_Energy_Prices" localSheetId="0">#REF!</definedName>
    <definedName name="Ass_2003_Export_Non_Energy_Prices">#REF!</definedName>
    <definedName name="Ass_2003_Export_Prices" localSheetId="0">#REF!</definedName>
    <definedName name="Ass_2003_Export_Prices">#REF!</definedName>
    <definedName name="Ass_2003_Import_Prices" localSheetId="0">#REF!</definedName>
    <definedName name="Ass_2003_Import_Prices">#REF!</definedName>
    <definedName name="Ass_2003_Q4_GDP_Defl_Add" localSheetId="0">#REF!</definedName>
    <definedName name="Ass_2003_Q4_GDP_Defl_Add">#REF!</definedName>
    <definedName name="Ass_2004_Export_Energy_Prices" localSheetId="0">#REF!</definedName>
    <definedName name="Ass_2004_Export_Energy_Prices">#REF!</definedName>
    <definedName name="Ass_2004_Export_Non_Energy_Prices" localSheetId="0">#REF!</definedName>
    <definedName name="Ass_2004_Export_Non_Energy_Prices">#REF!</definedName>
    <definedName name="Ass_2004_Export_Prices" localSheetId="0">#REF!</definedName>
    <definedName name="Ass_2004_Export_Prices">#REF!</definedName>
    <definedName name="Ass_2004_Import_Prices" localSheetId="0">#REF!</definedName>
    <definedName name="Ass_2004_Import_Prices">#REF!</definedName>
    <definedName name="Ass_2004_Q4_GDP_Defl_Add" localSheetId="0">#REF!</definedName>
    <definedName name="Ass_2004_Q4_GDP_Defl_Add">#REF!</definedName>
    <definedName name="Ass_2005_Export_Energy_Prices" localSheetId="0">#REF!</definedName>
    <definedName name="Ass_2005_Export_Energy_Prices">#REF!</definedName>
    <definedName name="Ass_2005_Export_Non_Energy_Prices" localSheetId="0">#REF!</definedName>
    <definedName name="Ass_2005_Export_Non_Energy_Prices">#REF!</definedName>
    <definedName name="Ass_2005_Export_Prices" localSheetId="0">#REF!</definedName>
    <definedName name="Ass_2005_Export_Prices">#REF!</definedName>
    <definedName name="Ass_2005_Import_Prices" localSheetId="0">#REF!</definedName>
    <definedName name="Ass_2005_Import_Prices">#REF!</definedName>
    <definedName name="Ass_2005_Q4_GDP_Defl_Add" localSheetId="0">#REF!</definedName>
    <definedName name="Ass_2005_Q4_GDP_Defl_Add">#REF!</definedName>
    <definedName name="Ass_GGCons_Exp" localSheetId="0">#REF!</definedName>
    <definedName name="Ass_GGCons_Exp">#REF!</definedName>
    <definedName name="Ass_GGCons_GGConsInv" localSheetId="0">#REF!</definedName>
    <definedName name="Ass_GGCons_GGConsInv">#REF!</definedName>
    <definedName name="Assets_Groups" localSheetId="0">#REF!</definedName>
    <definedName name="Assets_Groups">#REF!</definedName>
    <definedName name="Assets_Groups_14" localSheetId="0">#REF!</definedName>
    <definedName name="Assets_Groups_14">#REF!</definedName>
    <definedName name="Assets_Groups_25" localSheetId="0">#REF!</definedName>
    <definedName name="Assets_Groups_25">#REF!</definedName>
    <definedName name="Assistance" localSheetId="0">#REF!</definedName>
    <definedName name="Assistance">#REF!</definedName>
    <definedName name="ASSUMPB" localSheetId="0">#REF!</definedName>
    <definedName name="ASSUMPB">#REF!</definedName>
    <definedName name="ASSUMPT" localSheetId="0">#REF!</definedName>
    <definedName name="ASSUMPT">#REF!</definedName>
    <definedName name="ASSUMPTIONS" localSheetId="0">#REF!</definedName>
    <definedName name="ASSUMPTIONS">#REF!</definedName>
    <definedName name="atrade" localSheetId="0">'BGC 2023 '!atrade</definedName>
    <definedName name="atrade">atrade</definedName>
    <definedName name="ATS" localSheetId="0">#REF!</definedName>
    <definedName name="ATS">#REF!</definedName>
    <definedName name="aze" localSheetId="0">#REF!</definedName>
    <definedName name="aze">#REF!</definedName>
    <definedName name="b" localSheetId="0">'[17]WEO'!#REF!</definedName>
    <definedName name="b">'[17]WEO'!#REF!</definedName>
    <definedName name="b_14" localSheetId="0">#REF!</definedName>
    <definedName name="b_14">#REF!</definedName>
    <definedName name="b_2" localSheetId="0">#REF!</definedName>
    <definedName name="b_2">#REF!</definedName>
    <definedName name="b_25" localSheetId="0">#REF!</definedName>
    <definedName name="b_25">#REF!</definedName>
    <definedName name="Badea" localSheetId="0">#REF!</definedName>
    <definedName name="Badea">#REF!</definedName>
    <definedName name="Bal_assets_Dec01" localSheetId="0">#REF!</definedName>
    <definedName name="Bal_assets_Dec01">#REF!</definedName>
    <definedName name="Bal_assets_Dec01_14" localSheetId="0">#REF!</definedName>
    <definedName name="Bal_assets_Dec01_14">#REF!</definedName>
    <definedName name="Bal_assets_Dec01_25" localSheetId="0">#REF!</definedName>
    <definedName name="Bal_assets_Dec01_25">#REF!</definedName>
    <definedName name="Bal_liabilities_Dec01" localSheetId="0">#REF!</definedName>
    <definedName name="Bal_liabilities_Dec01">#REF!</definedName>
    <definedName name="Bal_liabilities_Dec01_14" localSheetId="0">#REF!</definedName>
    <definedName name="Bal_liabilities_Dec01_14">#REF!</definedName>
    <definedName name="Bal_liabilities_Dec01_25" localSheetId="0">#REF!</definedName>
    <definedName name="Bal_liabilities_Dec01_25">#REF!</definedName>
    <definedName name="Balança_capitais_BOP_USD" localSheetId="0">#REF!</definedName>
    <definedName name="Balança_capitais_BOP_USD">#REF!</definedName>
    <definedName name="Balance_of_payments" localSheetId="0">#REF!</definedName>
    <definedName name="Balance_of_payments">#REF!</definedName>
    <definedName name="balazs" localSheetId="0">#REF!</definedName>
    <definedName name="balazs">#REF!</definedName>
    <definedName name="bankgroup" localSheetId="0">#REF!</definedName>
    <definedName name="bankgroup">#REF!</definedName>
    <definedName name="BANKLOANS">'[5]BNKLOANS_old'!$A$1:$F$40</definedName>
    <definedName name="bas1" localSheetId="0">'[1]data input'!#REF!</definedName>
    <definedName name="bas1">'[1]data input'!#REF!</definedName>
    <definedName name="bas2" localSheetId="0">'[1]data input'!#REF!</definedName>
    <definedName name="bas2">'[1]data input'!#REF!</definedName>
    <definedName name="bas3" localSheetId="0">'[1]data input'!#REF!</definedName>
    <definedName name="bas3">'[1]data input'!#REF!</definedName>
    <definedName name="BASDAT" localSheetId="0">'[4]Annual Tables'!#REF!</definedName>
    <definedName name="BASDAT">'[4]Annual Tables'!#REF!</definedName>
    <definedName name="BASECOMP" localSheetId="0">#REF!</definedName>
    <definedName name="BASECOMP">#REF!</definedName>
    <definedName name="BaseYear" localSheetId="0">#REF!</definedName>
    <definedName name="BaseYear">#REF!</definedName>
    <definedName name="BaseYear_14" localSheetId="0">#REF!</definedName>
    <definedName name="BaseYear_14">#REF!</definedName>
    <definedName name="BaseYear_25" localSheetId="0">#REF!</definedName>
    <definedName name="BaseYear_25">#REF!</definedName>
    <definedName name="basI" localSheetId="0">'[1]data input'!#REF!</definedName>
    <definedName name="basI">'[1]data input'!#REF!</definedName>
    <definedName name="BasicData" localSheetId="0">#REF!</definedName>
    <definedName name="BasicData">#REF!</definedName>
    <definedName name="basII" localSheetId="0">'[1]data input'!#REF!</definedName>
    <definedName name="basII">'[1]data input'!#REF!</definedName>
    <definedName name="basIII" localSheetId="0">'[1]data input'!#REF!</definedName>
    <definedName name="basIII">'[1]data input'!#REF!</definedName>
    <definedName name="BCA" localSheetId="0">'[18]WEO LINK'!#REF!</definedName>
    <definedName name="BCA">'[18]WEO LINK'!#REF!</definedName>
    <definedName name="BCA_11" localSheetId="0">'[19]WEO LINK'!#REF!</definedName>
    <definedName name="BCA_11">'[19]WEO LINK'!#REF!</definedName>
    <definedName name="BCA_14" localSheetId="0">#REF!</definedName>
    <definedName name="BCA_14">#REF!</definedName>
    <definedName name="BCA_2">NA()</definedName>
    <definedName name="BCA_20" localSheetId="0">'[18]WEO LINK'!#REF!</definedName>
    <definedName name="BCA_20">'[18]WEO LINK'!#REF!</definedName>
    <definedName name="BCA_25" localSheetId="0">#REF!</definedName>
    <definedName name="BCA_25">#REF!</definedName>
    <definedName name="BCA_28" localSheetId="0">'[18]WEO LINK'!#REF!</definedName>
    <definedName name="BCA_28">'[18]WEO LINK'!#REF!</definedName>
    <definedName name="BCA_66" localSheetId="0">'[19]WEO LINK'!#REF!</definedName>
    <definedName name="BCA_66">'[19]WEO LINK'!#REF!</definedName>
    <definedName name="BCA_GDP">NA()</definedName>
    <definedName name="BCA_NGDP">'[20]Q6'!$E$11:$AH$11</definedName>
    <definedName name="BDEAC" localSheetId="0">#REF!</definedName>
    <definedName name="BDEAC">#REF!</definedName>
    <definedName name="BE" localSheetId="0">'[18]WEO LINK'!#REF!</definedName>
    <definedName name="BE">'[18]WEO LINK'!#REF!</definedName>
    <definedName name="BE_11" localSheetId="0">'[19]WEO LINK'!#REF!</definedName>
    <definedName name="BE_11">'[19]WEO LINK'!#REF!</definedName>
    <definedName name="BE_14">NA()</definedName>
    <definedName name="BE_2">NA()</definedName>
    <definedName name="BE_20" localSheetId="0">'[18]WEO LINK'!#REF!</definedName>
    <definedName name="BE_20">'[18]WEO LINK'!#REF!</definedName>
    <definedName name="BE_25">NA()</definedName>
    <definedName name="BE_28" localSheetId="0">'[18]WEO LINK'!#REF!</definedName>
    <definedName name="BE_28">'[18]WEO LINK'!#REF!</definedName>
    <definedName name="BE_66" localSheetId="0">'[19]WEO LINK'!#REF!</definedName>
    <definedName name="BE_66">'[19]WEO LINK'!#REF!</definedName>
    <definedName name="BEA" localSheetId="0">#REF!</definedName>
    <definedName name="BEA">#REF!</definedName>
    <definedName name="BEAI" localSheetId="0">'[18]WEO LINK'!#REF!</definedName>
    <definedName name="BEAI">'[18]WEO LINK'!#REF!</definedName>
    <definedName name="BEAI_11" localSheetId="0">'[19]WEO LINK'!#REF!</definedName>
    <definedName name="BEAI_11">'[19]WEO LINK'!#REF!</definedName>
    <definedName name="BEAI_14">NA()</definedName>
    <definedName name="BEAI_2">NA()</definedName>
    <definedName name="BEAI_20" localSheetId="0">'[18]WEO LINK'!#REF!</definedName>
    <definedName name="BEAI_20">'[18]WEO LINK'!#REF!</definedName>
    <definedName name="BEAI_25">NA()</definedName>
    <definedName name="BEAI_28" localSheetId="0">'[18]WEO LINK'!#REF!</definedName>
    <definedName name="BEAI_28">'[18]WEO LINK'!#REF!</definedName>
    <definedName name="BEAI_66" localSheetId="0">'[19]WEO LINK'!#REF!</definedName>
    <definedName name="BEAI_66">'[19]WEO LINK'!#REF!</definedName>
    <definedName name="BEAIB" localSheetId="0">'[18]WEO LINK'!#REF!</definedName>
    <definedName name="BEAIB">'[18]WEO LINK'!#REF!</definedName>
    <definedName name="BEAIB_11" localSheetId="0">'[19]WEO LINK'!#REF!</definedName>
    <definedName name="BEAIB_11">'[19]WEO LINK'!#REF!</definedName>
    <definedName name="BEAIB_14">NA()</definedName>
    <definedName name="BEAIB_2">NA()</definedName>
    <definedName name="BEAIB_20" localSheetId="0">'[18]WEO LINK'!#REF!</definedName>
    <definedName name="BEAIB_20">'[18]WEO LINK'!#REF!</definedName>
    <definedName name="BEAIB_25">NA()</definedName>
    <definedName name="BEAIB_28" localSheetId="0">'[18]WEO LINK'!#REF!</definedName>
    <definedName name="BEAIB_28">'[18]WEO LINK'!#REF!</definedName>
    <definedName name="BEAIB_66" localSheetId="0">'[19]WEO LINK'!#REF!</definedName>
    <definedName name="BEAIB_66">'[19]WEO LINK'!#REF!</definedName>
    <definedName name="BEAIG" localSheetId="0">'[18]WEO LINK'!#REF!</definedName>
    <definedName name="BEAIG">'[18]WEO LINK'!#REF!</definedName>
    <definedName name="BEAIG_11" localSheetId="0">'[19]WEO LINK'!#REF!</definedName>
    <definedName name="BEAIG_11">'[19]WEO LINK'!#REF!</definedName>
    <definedName name="BEAIG_14">NA()</definedName>
    <definedName name="BEAIG_2">NA()</definedName>
    <definedName name="BEAIG_20" localSheetId="0">'[18]WEO LINK'!#REF!</definedName>
    <definedName name="BEAIG_20">'[18]WEO LINK'!#REF!</definedName>
    <definedName name="BEAIG_25">NA()</definedName>
    <definedName name="BEAIG_28" localSheetId="0">'[18]WEO LINK'!#REF!</definedName>
    <definedName name="BEAIG_28">'[18]WEO LINK'!#REF!</definedName>
    <definedName name="BEAIG_66" localSheetId="0">'[19]WEO LINK'!#REF!</definedName>
    <definedName name="BEAIG_66">'[19]WEO LINK'!#REF!</definedName>
    <definedName name="BEAP" localSheetId="0">'[18]WEO LINK'!#REF!</definedName>
    <definedName name="BEAP">'[18]WEO LINK'!#REF!</definedName>
    <definedName name="BEAP_11" localSheetId="0">'[19]WEO LINK'!#REF!</definedName>
    <definedName name="BEAP_11">'[19]WEO LINK'!#REF!</definedName>
    <definedName name="BEAP_14">NA()</definedName>
    <definedName name="BEAP_2">NA()</definedName>
    <definedName name="BEAP_20" localSheetId="0">'[18]WEO LINK'!#REF!</definedName>
    <definedName name="BEAP_20">'[18]WEO LINK'!#REF!</definedName>
    <definedName name="BEAP_25">NA()</definedName>
    <definedName name="BEAP_28" localSheetId="0">'[18]WEO LINK'!#REF!</definedName>
    <definedName name="BEAP_28">'[18]WEO LINK'!#REF!</definedName>
    <definedName name="BEAP_66" localSheetId="0">'[19]WEO LINK'!#REF!</definedName>
    <definedName name="BEAP_66">'[19]WEO LINK'!#REF!</definedName>
    <definedName name="BEAPB" localSheetId="0">'[18]WEO LINK'!#REF!</definedName>
    <definedName name="BEAPB">'[18]WEO LINK'!#REF!</definedName>
    <definedName name="BEAPB_11" localSheetId="0">'[19]WEO LINK'!#REF!</definedName>
    <definedName name="BEAPB_11">'[19]WEO LINK'!#REF!</definedName>
    <definedName name="BEAPB_14">NA()</definedName>
    <definedName name="BEAPB_2">NA()</definedName>
    <definedName name="BEAPB_20" localSheetId="0">'[18]WEO LINK'!#REF!</definedName>
    <definedName name="BEAPB_20">'[18]WEO LINK'!#REF!</definedName>
    <definedName name="BEAPB_25">NA()</definedName>
    <definedName name="BEAPB_28" localSheetId="0">'[18]WEO LINK'!#REF!</definedName>
    <definedName name="BEAPB_28">'[18]WEO LINK'!#REF!</definedName>
    <definedName name="BEAPB_66" localSheetId="0">'[19]WEO LINK'!#REF!</definedName>
    <definedName name="BEAPB_66">'[19]WEO LINK'!#REF!</definedName>
    <definedName name="BEAPG" localSheetId="0">'[18]WEO LINK'!#REF!</definedName>
    <definedName name="BEAPG">'[18]WEO LINK'!#REF!</definedName>
    <definedName name="BEAPG_11" localSheetId="0">'[19]WEO LINK'!#REF!</definedName>
    <definedName name="BEAPG_11">'[19]WEO LINK'!#REF!</definedName>
    <definedName name="BEAPG_14">NA()</definedName>
    <definedName name="BEAPG_2">NA()</definedName>
    <definedName name="BEAPG_20" localSheetId="0">'[18]WEO LINK'!#REF!</definedName>
    <definedName name="BEAPG_20">'[18]WEO LINK'!#REF!</definedName>
    <definedName name="BEAPG_25">NA()</definedName>
    <definedName name="BEAPG_28" localSheetId="0">'[18]WEO LINK'!#REF!</definedName>
    <definedName name="BEAPG_28">'[18]WEO LINK'!#REF!</definedName>
    <definedName name="BEAPG_66" localSheetId="0">'[19]WEO LINK'!#REF!</definedName>
    <definedName name="BEAPG_66">'[19]WEO LINK'!#REF!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DE" localSheetId="0">#REF!</definedName>
    <definedName name="BEDE">#REF!</definedName>
    <definedName name="BEDE_14" localSheetId="0">#REF!</definedName>
    <definedName name="BEDE_14">#REF!</definedName>
    <definedName name="BEDE_25" localSheetId="0">#REF!</definedName>
    <definedName name="BEDE_25">#REF!</definedName>
    <definedName name="BEF" localSheetId="0">#REF!</definedName>
    <definedName name="BEF">#REF!</definedName>
    <definedName name="Bei" localSheetId="0">#REF!</definedName>
    <definedName name="Bei">#REF!</definedName>
    <definedName name="BEO" localSheetId="0">#REF!</definedName>
    <definedName name="BEO">#REF!</definedName>
    <definedName name="BER" localSheetId="0">#REF!</definedName>
    <definedName name="BER">#REF!</definedName>
    <definedName name="BERI" localSheetId="0">'[18]WEO LINK'!#REF!</definedName>
    <definedName name="BERI">'[18]WEO LINK'!#REF!</definedName>
    <definedName name="BERI_11" localSheetId="0">'[19]WEO LINK'!#REF!</definedName>
    <definedName name="BERI_11">'[19]WEO LINK'!#REF!</definedName>
    <definedName name="BERI_14">NA()</definedName>
    <definedName name="BERI_2">NA()</definedName>
    <definedName name="BERI_20" localSheetId="0">'[18]WEO LINK'!#REF!</definedName>
    <definedName name="BERI_20">'[18]WEO LINK'!#REF!</definedName>
    <definedName name="BERI_25">NA()</definedName>
    <definedName name="BERI_28" localSheetId="0">'[18]WEO LINK'!#REF!</definedName>
    <definedName name="BERI_28">'[18]WEO LINK'!#REF!</definedName>
    <definedName name="BERI_66" localSheetId="0">'[19]WEO LINK'!#REF!</definedName>
    <definedName name="BERI_66">'[19]WEO LINK'!#REF!</definedName>
    <definedName name="BERIB" localSheetId="0">'[18]WEO LINK'!#REF!</definedName>
    <definedName name="BERIB">'[18]WEO LINK'!#REF!</definedName>
    <definedName name="BERIB_11" localSheetId="0">'[19]WEO LINK'!#REF!</definedName>
    <definedName name="BERIB_11">'[19]WEO LINK'!#REF!</definedName>
    <definedName name="BERIB_14">NA()</definedName>
    <definedName name="BERIB_2">NA()</definedName>
    <definedName name="BERIB_20" localSheetId="0">'[18]WEO LINK'!#REF!</definedName>
    <definedName name="BERIB_20">'[18]WEO LINK'!#REF!</definedName>
    <definedName name="BERIB_25">NA()</definedName>
    <definedName name="BERIB_28" localSheetId="0">'[18]WEO LINK'!#REF!</definedName>
    <definedName name="BERIB_28">'[18]WEO LINK'!#REF!</definedName>
    <definedName name="BERIB_66" localSheetId="0">'[19]WEO LINK'!#REF!</definedName>
    <definedName name="BERIB_66">'[19]WEO LINK'!#REF!</definedName>
    <definedName name="BERIG" localSheetId="0">'[18]WEO LINK'!#REF!</definedName>
    <definedName name="BERIG">'[18]WEO LINK'!#REF!</definedName>
    <definedName name="BERIG_11" localSheetId="0">'[19]WEO LINK'!#REF!</definedName>
    <definedName name="BERIG_11">'[19]WEO LINK'!#REF!</definedName>
    <definedName name="BERIG_14">NA()</definedName>
    <definedName name="BERIG_2">NA()</definedName>
    <definedName name="BERIG_20" localSheetId="0">'[18]WEO LINK'!#REF!</definedName>
    <definedName name="BERIG_20">'[18]WEO LINK'!#REF!</definedName>
    <definedName name="BERIG_25">NA()</definedName>
    <definedName name="BERIG_28" localSheetId="0">'[18]WEO LINK'!#REF!</definedName>
    <definedName name="BERIG_28">'[18]WEO LINK'!#REF!</definedName>
    <definedName name="BERIG_66" localSheetId="0">'[19]WEO LINK'!#REF!</definedName>
    <definedName name="BERIG_66">'[19]WEO LINK'!#REF!</definedName>
    <definedName name="BERP" localSheetId="0">'[18]WEO LINK'!#REF!</definedName>
    <definedName name="BERP">'[18]WEO LINK'!#REF!</definedName>
    <definedName name="BERP_11" localSheetId="0">'[19]WEO LINK'!#REF!</definedName>
    <definedName name="BERP_11">'[19]WEO LINK'!#REF!</definedName>
    <definedName name="BERP_14">NA()</definedName>
    <definedName name="BERP_2">NA()</definedName>
    <definedName name="BERP_20" localSheetId="0">'[18]WEO LINK'!#REF!</definedName>
    <definedName name="BERP_20">'[18]WEO LINK'!#REF!</definedName>
    <definedName name="BERP_25">NA()</definedName>
    <definedName name="BERP_28" localSheetId="0">'[18]WEO LINK'!#REF!</definedName>
    <definedName name="BERP_28">'[18]WEO LINK'!#REF!</definedName>
    <definedName name="BERP_66" localSheetId="0">'[19]WEO LINK'!#REF!</definedName>
    <definedName name="BERP_66">'[19]WEO LINK'!#REF!</definedName>
    <definedName name="BERPB" localSheetId="0">'[18]WEO LINK'!#REF!</definedName>
    <definedName name="BERPB">'[18]WEO LINK'!#REF!</definedName>
    <definedName name="BERPB_11" localSheetId="0">'[19]WEO LINK'!#REF!</definedName>
    <definedName name="BERPB_11">'[19]WEO LINK'!#REF!</definedName>
    <definedName name="BERPB_14">NA()</definedName>
    <definedName name="BERPB_2">NA()</definedName>
    <definedName name="BERPB_20" localSheetId="0">'[18]WEO LINK'!#REF!</definedName>
    <definedName name="BERPB_20">'[18]WEO LINK'!#REF!</definedName>
    <definedName name="BERPB_25">NA()</definedName>
    <definedName name="BERPB_28" localSheetId="0">'[18]WEO LINK'!#REF!</definedName>
    <definedName name="BERPB_28">'[18]WEO LINK'!#REF!</definedName>
    <definedName name="BERPB_66" localSheetId="0">'[19]WEO LINK'!#REF!</definedName>
    <definedName name="BERPB_66">'[19]WEO LINK'!#REF!</definedName>
    <definedName name="BERPG" localSheetId="0">'[18]WEO LINK'!#REF!</definedName>
    <definedName name="BERPG">'[18]WEO LINK'!#REF!</definedName>
    <definedName name="BERPG_11" localSheetId="0">'[19]WEO LINK'!#REF!</definedName>
    <definedName name="BERPG_11">'[19]WEO LINK'!#REF!</definedName>
    <definedName name="BERPG_14">NA()</definedName>
    <definedName name="BERPG_2">NA()</definedName>
    <definedName name="BERPG_20" localSheetId="0">'[18]WEO LINK'!#REF!</definedName>
    <definedName name="BERPG_20">'[18]WEO LINK'!#REF!</definedName>
    <definedName name="BERPG_25">NA()</definedName>
    <definedName name="BERPG_28" localSheetId="0">'[18]WEO LINK'!#REF!</definedName>
    <definedName name="BERPG_28">'[18]WEO LINK'!#REF!</definedName>
    <definedName name="BERPG_66" localSheetId="0">'[19]WEO LINK'!#REF!</definedName>
    <definedName name="BERPG_66">'[19]WEO LINK'!#REF!</definedName>
    <definedName name="BESD" localSheetId="0">#REF!</definedName>
    <definedName name="BESD">#REF!</definedName>
    <definedName name="BF" localSheetId="0">#REF!</definedName>
    <definedName name="BF">#REF!</definedName>
    <definedName name="BF_14">NA()</definedName>
    <definedName name="BF_2">NA()</definedName>
    <definedName name="BF_25">NA()</definedName>
    <definedName name="BFD" localSheetId="0">'[18]WEO LINK'!#REF!</definedName>
    <definedName name="BFD">'[18]WEO LINK'!#REF!</definedName>
    <definedName name="BFD_11" localSheetId="0">'[19]WEO LINK'!#REF!</definedName>
    <definedName name="BFD_11">'[19]WEO LINK'!#REF!</definedName>
    <definedName name="BFD_20" localSheetId="0">'[18]WEO LINK'!#REF!</definedName>
    <definedName name="BFD_20">'[18]WEO LINK'!#REF!</definedName>
    <definedName name="BFD_28" localSheetId="0">'[18]WEO LINK'!#REF!</definedName>
    <definedName name="BFD_28">'[18]WEO LINK'!#REF!</definedName>
    <definedName name="BFD_66" localSheetId="0">'[19]WEO LINK'!#REF!</definedName>
    <definedName name="BFD_66">'[19]WEO LINK'!#REF!</definedName>
    <definedName name="BFDA" localSheetId="0">#REF!</definedName>
    <definedName name="BFDA">#REF!</definedName>
    <definedName name="BFDI" localSheetId="0">#REF!</definedName>
    <definedName name="BFDI">#REF!</definedName>
    <definedName name="bfdi_14" localSheetId="0">#REF!</definedName>
    <definedName name="bfdi_14">#REF!</definedName>
    <definedName name="bfdi_2">'[21]FAfdi'!$E$10:$BP$10</definedName>
    <definedName name="bfdi_25" localSheetId="0">#REF!</definedName>
    <definedName name="bfdi_25">#REF!</definedName>
    <definedName name="BFDIL" localSheetId="0">#REF!</definedName>
    <definedName name="BFDIL">#REF!</definedName>
    <definedName name="BFDL" localSheetId="0">'[18]WEO LINK'!#REF!</definedName>
    <definedName name="BFDL">'[18]WEO LINK'!#REF!</definedName>
    <definedName name="BFDL_11" localSheetId="0">'[19]WEO LINK'!#REF!</definedName>
    <definedName name="BFDL_11">'[19]WEO LINK'!#REF!</definedName>
    <definedName name="BFDL_20" localSheetId="0">'[18]WEO LINK'!#REF!</definedName>
    <definedName name="BFDL_20">'[18]WEO LINK'!#REF!</definedName>
    <definedName name="BFDL_28" localSheetId="0">'[18]WEO LINK'!#REF!</definedName>
    <definedName name="BFDL_28">'[18]WEO LINK'!#REF!</definedName>
    <definedName name="BFDL_66" localSheetId="0">'[19]WEO LINK'!#REF!</definedName>
    <definedName name="BFDL_66">'[19]WEO LINK'!#REF!</definedName>
    <definedName name="BFL">NA()</definedName>
    <definedName name="BFL_D" localSheetId="0">'[18]WEO LINK'!#REF!</definedName>
    <definedName name="BFL_D">'[18]WEO LINK'!#REF!</definedName>
    <definedName name="BFL_D_11" localSheetId="0">'[19]WEO LINK'!#REF!</definedName>
    <definedName name="BFL_D_11">'[19]WEO LINK'!#REF!</definedName>
    <definedName name="BFL_D_14">NA()</definedName>
    <definedName name="BFL_D_2">NA()</definedName>
    <definedName name="BFL_D_20" localSheetId="0">'[18]WEO LINK'!#REF!</definedName>
    <definedName name="BFL_D_20">'[18]WEO LINK'!#REF!</definedName>
    <definedName name="BFL_D_25">NA()</definedName>
    <definedName name="BFL_D_28" localSheetId="0">'[18]WEO LINK'!#REF!</definedName>
    <definedName name="BFL_D_28">'[18]WEO LINK'!#REF!</definedName>
    <definedName name="BFL_D_66" localSheetId="0">'[19]WEO LINK'!#REF!</definedName>
    <definedName name="BFL_D_66">'[19]WEO LINK'!#REF!</definedName>
    <definedName name="BFL_DF" localSheetId="0">'[18]WEO LINK'!#REF!</definedName>
    <definedName name="BFL_DF">'[18]WEO LINK'!#REF!</definedName>
    <definedName name="BFL_DF_11" localSheetId="0">'[19]WEO LINK'!#REF!</definedName>
    <definedName name="BFL_DF_11">'[19]WEO LINK'!#REF!</definedName>
    <definedName name="BFL_DF_14">NA()</definedName>
    <definedName name="BFL_DF_2">NA()</definedName>
    <definedName name="BFL_DF_20" localSheetId="0">'[18]WEO LINK'!#REF!</definedName>
    <definedName name="BFL_DF_20">'[18]WEO LINK'!#REF!</definedName>
    <definedName name="BFL_DF_25">NA()</definedName>
    <definedName name="BFL_DF_28" localSheetId="0">'[18]WEO LINK'!#REF!</definedName>
    <definedName name="BFL_DF_28">'[18]WEO LINK'!#REF!</definedName>
    <definedName name="BFL_DF_66" localSheetId="0">'[19]WEO LINK'!#REF!</definedName>
    <definedName name="BFL_DF_66">'[19]WEO LINK'!#REF!</definedName>
    <definedName name="BFLB" localSheetId="0">'[18]WEO LINK'!#REF!</definedName>
    <definedName name="BFLB">'[18]WEO LINK'!#REF!</definedName>
    <definedName name="BFLB_11" localSheetId="0">'[19]WEO LINK'!#REF!</definedName>
    <definedName name="BFLB_11">'[19]WEO LINK'!#REF!</definedName>
    <definedName name="BFLB_14">NA()</definedName>
    <definedName name="BFLB_2">NA()</definedName>
    <definedName name="BFLB_20" localSheetId="0">'[18]WEO LINK'!#REF!</definedName>
    <definedName name="BFLB_20">'[18]WEO LINK'!#REF!</definedName>
    <definedName name="BFLB_25">NA()</definedName>
    <definedName name="BFLB_28" localSheetId="0">'[18]WEO LINK'!#REF!</definedName>
    <definedName name="BFLB_28">'[18]WEO LINK'!#REF!</definedName>
    <definedName name="BFLB_66" localSheetId="0">'[19]WEO LINK'!#REF!</definedName>
    <definedName name="BFLB_66">'[19]WEO LINK'!#REF!</definedName>
    <definedName name="BFLB_D" localSheetId="0">'[18]WEO LINK'!#REF!</definedName>
    <definedName name="BFLB_D">'[18]WEO LINK'!#REF!</definedName>
    <definedName name="BFLB_D_11" localSheetId="0">'[19]WEO LINK'!#REF!</definedName>
    <definedName name="BFLB_D_11">'[19]WEO LINK'!#REF!</definedName>
    <definedName name="BFLB_D_14">NA()</definedName>
    <definedName name="BFLB_D_2">NA()</definedName>
    <definedName name="BFLB_D_20" localSheetId="0">'[18]WEO LINK'!#REF!</definedName>
    <definedName name="BFLB_D_20">'[18]WEO LINK'!#REF!</definedName>
    <definedName name="BFLB_D_25">NA()</definedName>
    <definedName name="BFLB_D_28" localSheetId="0">'[18]WEO LINK'!#REF!</definedName>
    <definedName name="BFLB_D_28">'[18]WEO LINK'!#REF!</definedName>
    <definedName name="BFLB_D_66" localSheetId="0">'[19]WEO LINK'!#REF!</definedName>
    <definedName name="BFLB_D_66">'[19]WEO LINK'!#REF!</definedName>
    <definedName name="BFLB_DF" localSheetId="0">'[18]WEO LINK'!#REF!</definedName>
    <definedName name="BFLB_DF">'[18]WEO LINK'!#REF!</definedName>
    <definedName name="BFLB_DF_11" localSheetId="0">'[19]WEO LINK'!#REF!</definedName>
    <definedName name="BFLB_DF_11">'[19]WEO LINK'!#REF!</definedName>
    <definedName name="BFLB_DF_14">NA()</definedName>
    <definedName name="BFLB_DF_2">NA()</definedName>
    <definedName name="BFLB_DF_20" localSheetId="0">'[18]WEO LINK'!#REF!</definedName>
    <definedName name="BFLB_DF_20">'[18]WEO LINK'!#REF!</definedName>
    <definedName name="BFLB_DF_25">NA()</definedName>
    <definedName name="BFLB_DF_28" localSheetId="0">'[18]WEO LINK'!#REF!</definedName>
    <definedName name="BFLB_DF_28">'[18]WEO LINK'!#REF!</definedName>
    <definedName name="BFLB_DF_66" localSheetId="0">'[19]WEO LINK'!#REF!</definedName>
    <definedName name="BFLB_DF_66">'[19]WEO LINK'!#REF!</definedName>
    <definedName name="BFLD_DF" localSheetId="0">'BGC 2023 '!BFLD_DF</definedName>
    <definedName name="BFLD_DF">BFLD_DF</definedName>
    <definedName name="BFLD_DF_11" localSheetId="0">'BGC 2023 '!BFLD_DF_11</definedName>
    <definedName name="BFLD_DF_11">BFLD_DF_11</definedName>
    <definedName name="BFLD_DF_14" localSheetId="0">'BGC 2023 '!BFLD_DF_14</definedName>
    <definedName name="BFLD_DF_14">BFLD_DF_14</definedName>
    <definedName name="BFLD_DF_20" localSheetId="0">'BGC 2023 '!BFLD_DF_20</definedName>
    <definedName name="BFLD_DF_20">BFLD_DF_20</definedName>
    <definedName name="BFLD_DF_24" localSheetId="0">'BGC 2023 '!BFLD_DF_24</definedName>
    <definedName name="BFLD_DF_24">BFLD_DF_24</definedName>
    <definedName name="BFLD_DF_25" localSheetId="0">'BGC 2023 '!BFLD_DF_25</definedName>
    <definedName name="BFLD_DF_25">BFLD_DF_25</definedName>
    <definedName name="BFLD_DF_28" localSheetId="0">'BGC 2023 '!BFLD_DF_28</definedName>
    <definedName name="BFLD_DF_28">BFLD_DF_28</definedName>
    <definedName name="BFLG" localSheetId="0">'[18]WEO LINK'!#REF!</definedName>
    <definedName name="BFLG">'[18]WEO LINK'!#REF!</definedName>
    <definedName name="BFLG_11" localSheetId="0">'[19]WEO LINK'!#REF!</definedName>
    <definedName name="BFLG_11">'[19]WEO LINK'!#REF!</definedName>
    <definedName name="BFLG_14">NA()</definedName>
    <definedName name="BFLG_2">NA()</definedName>
    <definedName name="BFLG_20" localSheetId="0">'[18]WEO LINK'!#REF!</definedName>
    <definedName name="BFLG_20">'[18]WEO LINK'!#REF!</definedName>
    <definedName name="BFLG_25">NA()</definedName>
    <definedName name="BFLG_28" localSheetId="0">'[18]WEO LINK'!#REF!</definedName>
    <definedName name="BFLG_28">'[18]WEO LINK'!#REF!</definedName>
    <definedName name="BFLG_66" localSheetId="0">'[19]WEO LINK'!#REF!</definedName>
    <definedName name="BFLG_66">'[19]WEO LINK'!#REF!</definedName>
    <definedName name="BFLG_D" localSheetId="0">'[18]WEO LINK'!#REF!</definedName>
    <definedName name="BFLG_D">'[18]WEO LINK'!#REF!</definedName>
    <definedName name="BFLG_D_11" localSheetId="0">'[19]WEO LINK'!#REF!</definedName>
    <definedName name="BFLG_D_11">'[19]WEO LINK'!#REF!</definedName>
    <definedName name="BFLG_D_14">NA()</definedName>
    <definedName name="BFLG_D_2">NA()</definedName>
    <definedName name="BFLG_D_20" localSheetId="0">'[18]WEO LINK'!#REF!</definedName>
    <definedName name="BFLG_D_20">'[18]WEO LINK'!#REF!</definedName>
    <definedName name="BFLG_D_25">NA()</definedName>
    <definedName name="BFLG_D_28" localSheetId="0">'[18]WEO LINK'!#REF!</definedName>
    <definedName name="BFLG_D_28">'[18]WEO LINK'!#REF!</definedName>
    <definedName name="BFLG_D_66" localSheetId="0">'[19]WEO LINK'!#REF!</definedName>
    <definedName name="BFLG_D_66">'[19]WEO LINK'!#REF!</definedName>
    <definedName name="BFLG_DF" localSheetId="0">'[18]WEO LINK'!#REF!</definedName>
    <definedName name="BFLG_DF">'[18]WEO LINK'!#REF!</definedName>
    <definedName name="BFLG_DF_11" localSheetId="0">'[19]WEO LINK'!#REF!</definedName>
    <definedName name="BFLG_DF_11">'[19]WEO LINK'!#REF!</definedName>
    <definedName name="BFLG_DF_14">NA()</definedName>
    <definedName name="BFLG_DF_2">NA()</definedName>
    <definedName name="BFLG_DF_20" localSheetId="0">'[18]WEO LINK'!#REF!</definedName>
    <definedName name="BFLG_DF_20">'[18]WEO LINK'!#REF!</definedName>
    <definedName name="BFLG_DF_25">NA()</definedName>
    <definedName name="BFLG_DF_28" localSheetId="0">'[18]WEO LINK'!#REF!</definedName>
    <definedName name="BFLG_DF_28">'[18]WEO LINK'!#REF!</definedName>
    <definedName name="BFLG_DF_66" localSheetId="0">'[19]WEO LINK'!#REF!</definedName>
    <definedName name="BFLG_DF_66">'[19]WEO LINK'!#REF!</definedName>
    <definedName name="BFO" localSheetId="0">#REF!</definedName>
    <definedName name="BFO">#REF!</definedName>
    <definedName name="BFOA" localSheetId="0">'[18]WEO LINK'!#REF!</definedName>
    <definedName name="BFOA">'[18]WEO LINK'!#REF!</definedName>
    <definedName name="BFOA_11" localSheetId="0">'[19]WEO LINK'!#REF!</definedName>
    <definedName name="BFOA_11">'[19]WEO LINK'!#REF!</definedName>
    <definedName name="BFOA_20" localSheetId="0">'[18]WEO LINK'!#REF!</definedName>
    <definedName name="BFOA_20">'[18]WEO LINK'!#REF!</definedName>
    <definedName name="BFOA_28" localSheetId="0">'[18]WEO LINK'!#REF!</definedName>
    <definedName name="BFOA_28">'[18]WEO LINK'!#REF!</definedName>
    <definedName name="BFOA_66" localSheetId="0">'[19]WEO LINK'!#REF!</definedName>
    <definedName name="BFOA_66">'[19]WEO LINK'!#REF!</definedName>
    <definedName name="BFOAG" localSheetId="0">#REF!</definedName>
    <definedName name="BFOAG">#REF!</definedName>
    <definedName name="BFOAP" localSheetId="0">#REF!</definedName>
    <definedName name="BFOAP">#REF!</definedName>
    <definedName name="BFOG" localSheetId="0">#REF!</definedName>
    <definedName name="BFOG">#REF!</definedName>
    <definedName name="BFOL" localSheetId="0">#REF!</definedName>
    <definedName name="BFOL">#REF!</definedName>
    <definedName name="BFOL_B" localSheetId="0">#REF!</definedName>
    <definedName name="BFOL_B">#REF!</definedName>
    <definedName name="BFOL_G" localSheetId="0">#REF!</definedName>
    <definedName name="BFOL_G">#REF!</definedName>
    <definedName name="BFOL_L" localSheetId="0">'[18]WEO LINK'!#REF!</definedName>
    <definedName name="BFOL_L">'[18]WEO LINK'!#REF!</definedName>
    <definedName name="BFOL_L_11" localSheetId="0">'[19]WEO LINK'!#REF!</definedName>
    <definedName name="BFOL_L_11">'[19]WEO LINK'!#REF!</definedName>
    <definedName name="BFOL_L_20" localSheetId="0">'[18]WEO LINK'!#REF!</definedName>
    <definedName name="BFOL_L_20">'[18]WEO LINK'!#REF!</definedName>
    <definedName name="BFOL_L_28" localSheetId="0">'[18]WEO LINK'!#REF!</definedName>
    <definedName name="BFOL_L_28">'[18]WEO LINK'!#REF!</definedName>
    <definedName name="BFOL_L_66" localSheetId="0">'[19]WEO LINK'!#REF!</definedName>
    <definedName name="BFOL_L_66">'[19]WEO LINK'!#REF!</definedName>
    <definedName name="BFOL_O" localSheetId="0">#REF!</definedName>
    <definedName name="BFOL_O">#REF!</definedName>
    <definedName name="BFOL_S" localSheetId="0">'[18]WEO LINK'!#REF!</definedName>
    <definedName name="BFOL_S">'[18]WEO LINK'!#REF!</definedName>
    <definedName name="BFOL_S_11" localSheetId="0">'[19]WEO LINK'!#REF!</definedName>
    <definedName name="BFOL_S_11">'[19]WEO LINK'!#REF!</definedName>
    <definedName name="BFOL_S_20" localSheetId="0">'[18]WEO LINK'!#REF!</definedName>
    <definedName name="BFOL_S_20">'[18]WEO LINK'!#REF!</definedName>
    <definedName name="BFOL_S_28" localSheetId="0">'[18]WEO LINK'!#REF!</definedName>
    <definedName name="BFOL_S_28">'[18]WEO LINK'!#REF!</definedName>
    <definedName name="BFOL_S_66" localSheetId="0">'[19]WEO LINK'!#REF!</definedName>
    <definedName name="BFOL_S_66">'[19]WEO LINK'!#REF!</definedName>
    <definedName name="BFOLB" localSheetId="0">#REF!</definedName>
    <definedName name="BFOLB">#REF!</definedName>
    <definedName name="BFOLG" localSheetId="0">#REF!</definedName>
    <definedName name="BFOLG">#REF!</definedName>
    <definedName name="BFOLG_L" localSheetId="0">#REF!</definedName>
    <definedName name="BFOLG_L">#REF!</definedName>
    <definedName name="BFOLP" localSheetId="0">#REF!</definedName>
    <definedName name="BFOLP">#REF!</definedName>
    <definedName name="BFOP" localSheetId="0">#REF!</definedName>
    <definedName name="BFOP">#REF!</definedName>
    <definedName name="BFP" localSheetId="0">#REF!</definedName>
    <definedName name="BFP">#REF!</definedName>
    <definedName name="BFPA" localSheetId="0">'[18]WEO LINK'!#REF!</definedName>
    <definedName name="BFPA">'[18]WEO LINK'!#REF!</definedName>
    <definedName name="BFPA_11" localSheetId="0">'[19]WEO LINK'!#REF!</definedName>
    <definedName name="BFPA_11">'[19]WEO LINK'!#REF!</definedName>
    <definedName name="BFPA_20" localSheetId="0">'[18]WEO LINK'!#REF!</definedName>
    <definedName name="BFPA_20">'[18]WEO LINK'!#REF!</definedName>
    <definedName name="BFPA_28" localSheetId="0">'[18]WEO LINK'!#REF!</definedName>
    <definedName name="BFPA_28">'[18]WEO LINK'!#REF!</definedName>
    <definedName name="BFPA_66" localSheetId="0">'[19]WEO LINK'!#REF!</definedName>
    <definedName name="BFPA_66">'[19]WEO LINK'!#REF!</definedName>
    <definedName name="BFPAG" localSheetId="0">#REF!</definedName>
    <definedName name="BFPAG">#REF!</definedName>
    <definedName name="BFPG" localSheetId="0">#REF!</definedName>
    <definedName name="BFPG">#REF!</definedName>
    <definedName name="BFPL" localSheetId="0">'[18]WEO LINK'!#REF!</definedName>
    <definedName name="BFPL">'[18]WEO LINK'!#REF!</definedName>
    <definedName name="BFPL_11" localSheetId="0">'[19]WEO LINK'!#REF!</definedName>
    <definedName name="BFPL_11">'[19]WEO LINK'!#REF!</definedName>
    <definedName name="BFPL_20" localSheetId="0">'[18]WEO LINK'!#REF!</definedName>
    <definedName name="BFPL_20">'[18]WEO LINK'!#REF!</definedName>
    <definedName name="BFPL_28" localSheetId="0">'[18]WEO LINK'!#REF!</definedName>
    <definedName name="BFPL_28">'[18]WEO LINK'!#REF!</definedName>
    <definedName name="BFPL_66" localSheetId="0">'[19]WEO LINK'!#REF!</definedName>
    <definedName name="BFPL_66">'[19]WEO LINK'!#REF!</definedName>
    <definedName name="BFPLBN" localSheetId="0">#REF!</definedName>
    <definedName name="BFPLBN">#REF!</definedName>
    <definedName name="BFPLD" localSheetId="0">#REF!</definedName>
    <definedName name="BFPLD">#REF!</definedName>
    <definedName name="BFPLD_G" localSheetId="0">#REF!</definedName>
    <definedName name="BFPLD_G">#REF!</definedName>
    <definedName name="BFPLDG" localSheetId="0">#REF!</definedName>
    <definedName name="BFPLDG">#REF!</definedName>
    <definedName name="BFPLDP" localSheetId="0">#REF!</definedName>
    <definedName name="BFPLDP">#REF!</definedName>
    <definedName name="BFPLE" localSheetId="0">#REF!</definedName>
    <definedName name="BFPLE">#REF!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 localSheetId="0">#REF!</definedName>
    <definedName name="BFPP">#REF!</definedName>
    <definedName name="BFPQ" localSheetId="0">'[18]WEO LINK'!#REF!</definedName>
    <definedName name="BFPQ">'[18]WEO LINK'!#REF!</definedName>
    <definedName name="BFPQ_11" localSheetId="0">'[19]WEO LINK'!#REF!</definedName>
    <definedName name="BFPQ_11">'[19]WEO LINK'!#REF!</definedName>
    <definedName name="BFPQ_20" localSheetId="0">'[18]WEO LINK'!#REF!</definedName>
    <definedName name="BFPQ_20">'[18]WEO LINK'!#REF!</definedName>
    <definedName name="BFPQ_28" localSheetId="0">'[18]WEO LINK'!#REF!</definedName>
    <definedName name="BFPQ_28">'[18]WEO LINK'!#REF!</definedName>
    <definedName name="BFPQ_66" localSheetId="0">'[19]WEO LINK'!#REF!</definedName>
    <definedName name="BFPQ_66">'[19]WEO LINK'!#REF!</definedName>
    <definedName name="BFRA" localSheetId="0">'[18]WEO LINK'!#REF!</definedName>
    <definedName name="BFRA">'[18]WEO LINK'!#REF!</definedName>
    <definedName name="BFRA_11" localSheetId="0">'[19]WEO LINK'!#REF!</definedName>
    <definedName name="BFRA_11">'[19]WEO LINK'!#REF!</definedName>
    <definedName name="BFRA_14">NA()</definedName>
    <definedName name="BFRA_2">NA()</definedName>
    <definedName name="BFRA_20" localSheetId="0">'[18]WEO LINK'!#REF!</definedName>
    <definedName name="BFRA_20">'[18]WEO LINK'!#REF!</definedName>
    <definedName name="BFRA_25">NA()</definedName>
    <definedName name="BFRA_28" localSheetId="0">'[18]WEO LINK'!#REF!</definedName>
    <definedName name="BFRA_28">'[18]WEO LINK'!#REF!</definedName>
    <definedName name="BFRA_66" localSheetId="0">'[19]WEO LINK'!#REF!</definedName>
    <definedName name="BFRA_66">'[19]WEO LINK'!#REF!</definedName>
    <definedName name="BFUND" localSheetId="0">'[18]WEO LINK'!#REF!</definedName>
    <definedName name="BFUND">'[18]WEO LINK'!#REF!</definedName>
    <definedName name="BFUND_11" localSheetId="0">'[19]WEO LINK'!#REF!</definedName>
    <definedName name="BFUND_11">'[19]WEO LINK'!#REF!</definedName>
    <definedName name="BFUND_20" localSheetId="0">'[18]WEO LINK'!#REF!</definedName>
    <definedName name="BFUND_20">'[18]WEO LINK'!#REF!</definedName>
    <definedName name="BFUND_28" localSheetId="0">'[18]WEO LINK'!#REF!</definedName>
    <definedName name="BFUND_28">'[18]WEO LINK'!#REF!</definedName>
    <definedName name="BFUND_66" localSheetId="0">'[19]WEO LINK'!#REF!</definedName>
    <definedName name="BFUND_66">'[19]WEO LINK'!#REF!</definedName>
    <definedName name="bgoods">'[22]CAgds'!$D$10:$BO$10</definedName>
    <definedName name="bgoods_11">'[23]CAgds'!$E$10:$BP$10</definedName>
    <definedName name="BGS" localSheetId="0">#REF!</definedName>
    <definedName name="BGS">#REF!</definedName>
    <definedName name="BI" localSheetId="0">#REF!</definedName>
    <definedName name="BI">#REF!</definedName>
    <definedName name="BI_14">NA()</definedName>
    <definedName name="BI_2">NA()</definedName>
    <definedName name="BI_25">NA()</definedName>
    <definedName name="BIC" localSheetId="0">#REF!</definedName>
    <definedName name="BIC">#REF!</definedName>
    <definedName name="BID" localSheetId="0">#REF!</definedName>
    <definedName name="BID">#REF!</definedName>
    <definedName name="Bilateral" localSheetId="0">#REF!</definedName>
    <definedName name="Bilateral">#REF!</definedName>
    <definedName name="binc">'[22]CAinc'!$D$10:$BO$10</definedName>
    <definedName name="binc_11">'[23]CAinc'!$E$10:$BP$10</definedName>
    <definedName name="BIP" localSheetId="0">#REF!</definedName>
    <definedName name="BIP">#REF!</definedName>
    <definedName name="BK" localSheetId="0">'[18]WEO LINK'!#REF!</definedName>
    <definedName name="BK">'[18]WEO LINK'!#REF!</definedName>
    <definedName name="BK_11" localSheetId="0">'[19]WEO LINK'!#REF!</definedName>
    <definedName name="BK_11">'[19]WEO LINK'!#REF!</definedName>
    <definedName name="BK_14">NA()</definedName>
    <definedName name="BK_2">NA()</definedName>
    <definedName name="BK_20" localSheetId="0">'[18]WEO LINK'!#REF!</definedName>
    <definedName name="BK_20">'[18]WEO LINK'!#REF!</definedName>
    <definedName name="BK_25">NA()</definedName>
    <definedName name="BK_28" localSheetId="0">'[18]WEO LINK'!#REF!</definedName>
    <definedName name="BK_28">'[18]WEO LINK'!#REF!</definedName>
    <definedName name="BK_66" localSheetId="0">'[19]WEO LINK'!#REF!</definedName>
    <definedName name="BK_66">'[19]WEO LINK'!#REF!</definedName>
    <definedName name="BKF" localSheetId="0">'[18]WEO LINK'!#REF!</definedName>
    <definedName name="BKF">'[18]WEO LINK'!#REF!</definedName>
    <definedName name="BKF_11" localSheetId="0">'[19]WEO LINK'!#REF!</definedName>
    <definedName name="BKF_11">'[19]WEO LINK'!#REF!</definedName>
    <definedName name="BKF_14">NA()</definedName>
    <definedName name="BKF_2">NA()</definedName>
    <definedName name="BKF_20" localSheetId="0">'[18]WEO LINK'!#REF!</definedName>
    <definedName name="BKF_20">'[18]WEO LINK'!#REF!</definedName>
    <definedName name="BKF_25">NA()</definedName>
    <definedName name="BKF_28" localSheetId="0">'[18]WEO LINK'!#REF!</definedName>
    <definedName name="BKF_28">'[18]WEO LINK'!#REF!</definedName>
    <definedName name="BKF_6" localSheetId="0">#REF!</definedName>
    <definedName name="BKF_6">#REF!</definedName>
    <definedName name="BKF_66" localSheetId="0">'[19]WEO LINK'!#REF!</definedName>
    <definedName name="BKF_66">'[19]WEO LINK'!#REF!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_NM_R" localSheetId="0">#REF!</definedName>
    <definedName name="BM_NM_R">#REF!</definedName>
    <definedName name="BMG" localSheetId="0">'[18]WEO LINK'!#REF!</definedName>
    <definedName name="BMG">'[18]WEO LINK'!#REF!</definedName>
    <definedName name="BMG_11" localSheetId="0">'[19]WEO LINK'!#REF!</definedName>
    <definedName name="BMG_11">'[19]WEO LINK'!#REF!</definedName>
    <definedName name="BMG_14">'[24]Q6'!$E$28:$AH$28</definedName>
    <definedName name="BMG_2">'[24]Q6'!$E$28:$AH$28</definedName>
    <definedName name="BMG_20" localSheetId="0">'[18]WEO LINK'!#REF!</definedName>
    <definedName name="BMG_20">'[18]WEO LINK'!#REF!</definedName>
    <definedName name="BMG_25">'[24]Q6'!$E$28:$AH$28</definedName>
    <definedName name="BMG_28" localSheetId="0">'[18]WEO LINK'!#REF!</definedName>
    <definedName name="BMG_28">'[18]WEO LINK'!#REF!</definedName>
    <definedName name="BMG_66" localSheetId="0">'[19]WEO LINK'!#REF!</definedName>
    <definedName name="BMG_66">'[19]WEO LINK'!#REF!</definedName>
    <definedName name="BMG_NMG_R" localSheetId="0">#REF!</definedName>
    <definedName name="BMG_NMG_R">#REF!</definedName>
    <definedName name="BMII" localSheetId="0">'[18]WEO LINK'!#REF!</definedName>
    <definedName name="BMII">'[18]WEO LINK'!#REF!</definedName>
    <definedName name="BMII_11" localSheetId="0">'[19]WEO LINK'!#REF!</definedName>
    <definedName name="BMII_11">'[19]WEO LINK'!#REF!</definedName>
    <definedName name="BMII_14">NA()</definedName>
    <definedName name="BMII_2">NA()</definedName>
    <definedName name="BMII_20" localSheetId="0">'[18]WEO LINK'!#REF!</definedName>
    <definedName name="BMII_20">'[18]WEO LINK'!#REF!</definedName>
    <definedName name="BMII_25">NA()</definedName>
    <definedName name="BMII_28" localSheetId="0">'[18]WEO LINK'!#REF!</definedName>
    <definedName name="BMII_28">'[18]WEO LINK'!#REF!</definedName>
    <definedName name="BMII_66" localSheetId="0">'[19]WEO LINK'!#REF!</definedName>
    <definedName name="BMII_66">'[19]WEO LINK'!#REF!</definedName>
    <definedName name="BMII_7" localSheetId="0">#REF!</definedName>
    <definedName name="BMII_7">#REF!</definedName>
    <definedName name="BMIIB" localSheetId="0">'[18]WEO LINK'!#REF!</definedName>
    <definedName name="BMIIB">'[18]WEO LINK'!#REF!</definedName>
    <definedName name="BMIIB_11" localSheetId="0">'[19]WEO LINK'!#REF!</definedName>
    <definedName name="BMIIB_11">'[19]WEO LINK'!#REF!</definedName>
    <definedName name="BMIIB_14">NA()</definedName>
    <definedName name="BMIIB_2">NA()</definedName>
    <definedName name="BMIIB_20" localSheetId="0">'[18]WEO LINK'!#REF!</definedName>
    <definedName name="BMIIB_20">'[18]WEO LINK'!#REF!</definedName>
    <definedName name="BMIIB_25">NA()</definedName>
    <definedName name="BMIIB_28" localSheetId="0">'[18]WEO LINK'!#REF!</definedName>
    <definedName name="BMIIB_28">'[18]WEO LINK'!#REF!</definedName>
    <definedName name="BMIIB_66" localSheetId="0">'[19]WEO LINK'!#REF!</definedName>
    <definedName name="BMIIB_66">'[19]WEO LINK'!#REF!</definedName>
    <definedName name="BMIIG" localSheetId="0">'[18]WEO LINK'!#REF!</definedName>
    <definedName name="BMIIG">'[18]WEO LINK'!#REF!</definedName>
    <definedName name="BMIIG_11" localSheetId="0">'[19]WEO LINK'!#REF!</definedName>
    <definedName name="BMIIG_11">'[19]WEO LINK'!#REF!</definedName>
    <definedName name="BMIIG_14">NA()</definedName>
    <definedName name="BMIIG_2">NA()</definedName>
    <definedName name="BMIIG_20" localSheetId="0">'[18]WEO LINK'!#REF!</definedName>
    <definedName name="BMIIG_20">'[18]WEO LINK'!#REF!</definedName>
    <definedName name="BMIIG_25">NA()</definedName>
    <definedName name="BMIIG_28" localSheetId="0">'[18]WEO LINK'!#REF!</definedName>
    <definedName name="BMIIG_28">'[18]WEO LINK'!#REF!</definedName>
    <definedName name="BMIIG_66" localSheetId="0">'[19]WEO LINK'!#REF!</definedName>
    <definedName name="BMIIG_66">'[19]WEO LINK'!#REF!</definedName>
    <definedName name="BMS" localSheetId="0">'[18]WEO LINK'!#REF!</definedName>
    <definedName name="BMS">'[18]WEO LINK'!#REF!</definedName>
    <definedName name="BMS_11" localSheetId="0">'[19]WEO LINK'!#REF!</definedName>
    <definedName name="BMS_11">'[19]WEO LINK'!#REF!</definedName>
    <definedName name="BMS_20" localSheetId="0">'[18]WEO LINK'!#REF!</definedName>
    <definedName name="BMS_20">'[18]WEO LINK'!#REF!</definedName>
    <definedName name="BMS_28" localSheetId="0">'[18]WEO LINK'!#REF!</definedName>
    <definedName name="BMS_28">'[18]WEO LINK'!#REF!</definedName>
    <definedName name="BMS_66" localSheetId="0">'[19]WEO LINK'!#REF!</definedName>
    <definedName name="BMS_66">'[19]WEO LINK'!#REF!</definedName>
    <definedName name="BMT" localSheetId="0">#REF!</definedName>
    <definedName name="BMT">#REF!</definedName>
    <definedName name="BNB_BoP" localSheetId="0">#REF!</definedName>
    <definedName name="BNB_BoP">#REF!</definedName>
    <definedName name="bnfs">'[22]CAnfs'!$D$10:$BO$10</definedName>
    <definedName name="bnfs_11">'[23]CAnfs'!$E$10:$BP$10</definedName>
    <definedName name="BO" localSheetId="0">#REF!</definedName>
    <definedName name="BO">#REF!</definedName>
    <definedName name="Bolivia" localSheetId="0">#REF!</definedName>
    <definedName name="Bolivia">#REF!</definedName>
    <definedName name="Bolivia_14" localSheetId="0">#REF!</definedName>
    <definedName name="Bolivia_14">#REF!</definedName>
    <definedName name="Bolivia_25" localSheetId="0">#REF!</definedName>
    <definedName name="Bolivia_25">#REF!</definedName>
    <definedName name="BOP">NA()</definedName>
    <definedName name="BOP_11" localSheetId="0">#REF!</definedName>
    <definedName name="BOP_11">#REF!</definedName>
    <definedName name="BOP_GDP" localSheetId="0">#REF!</definedName>
    <definedName name="BOP_GDP">#REF!</definedName>
    <definedName name="BOP1">#REF!</definedName>
    <definedName name="BOP2" localSheetId="0">'[2]BoP'!#REF!</definedName>
    <definedName name="BOP2">'[2]BoP'!#REF!</definedName>
    <definedName name="BOPF" localSheetId="0">#REF!</definedName>
    <definedName name="BOPF">#REF!</definedName>
    <definedName name="BopInput" localSheetId="0">#REF!</definedName>
    <definedName name="BopInput">#REF!</definedName>
    <definedName name="BOPSUM" localSheetId="0">#REF!</definedName>
    <definedName name="BOPSUM">#REF!</definedName>
    <definedName name="bother">'[21]FAother'!$E$10:$BP$10</definedName>
    <definedName name="bother_14" localSheetId="0">#REF!</definedName>
    <definedName name="bother_14">#REF!</definedName>
    <definedName name="bother_25" localSheetId="0">#REF!</definedName>
    <definedName name="bother_25">#REF!</definedName>
    <definedName name="BottomRight" localSheetId="0">#REF!</definedName>
    <definedName name="BottomRight">#REF!</definedName>
    <definedName name="bport">'[21]FAport'!$E$10:$BP$10</definedName>
    <definedName name="bport_11">'[23]FAport'!$E$10:$BP$10</definedName>
    <definedName name="bport_14" localSheetId="0">#REF!</definedName>
    <definedName name="bport_14">#REF!</definedName>
    <definedName name="bport_25" localSheetId="0">#REF!</definedName>
    <definedName name="bport_25">#REF!</definedName>
    <definedName name="BRASS" localSheetId="0">#REF!</definedName>
    <definedName name="BRASS">#REF!</definedName>
    <definedName name="BRASS_6" localSheetId="0">#REF!</definedName>
    <definedName name="BRASS_6">#REF!</definedName>
    <definedName name="Brazil" localSheetId="0">#REF!</definedName>
    <definedName name="Brazil">#REF!</definedName>
    <definedName name="Brazil_14" localSheetId="0">#REF!</definedName>
    <definedName name="Brazil_14">#REF!</definedName>
    <definedName name="Brazil_25" localSheetId="0">#REF!</definedName>
    <definedName name="Brazil_25">#REF!</definedName>
    <definedName name="brief" localSheetId="0">#REF!</definedName>
    <definedName name="brief">#REF!</definedName>
    <definedName name="brief_11" localSheetId="0">#REF!</definedName>
    <definedName name="brief_11">#REF!</definedName>
    <definedName name="brief_14" localSheetId="0">#REF!</definedName>
    <definedName name="brief_14">#REF!</definedName>
    <definedName name="brief_25" localSheetId="0">#REF!</definedName>
    <definedName name="brief_25">#REF!</definedName>
    <definedName name="brief_28" localSheetId="0">#REF!</definedName>
    <definedName name="brief_28">#REF!</definedName>
    <definedName name="brieftbl" localSheetId="0">#REF!</definedName>
    <definedName name="brieftbl">#REF!</definedName>
    <definedName name="brieftbl_11" localSheetId="0">#REF!</definedName>
    <definedName name="brieftbl_11">#REF!</definedName>
    <definedName name="brieftbl_66" localSheetId="0">#REF!</definedName>
    <definedName name="brieftbl_66">#REF!</definedName>
    <definedName name="BRO" localSheetId="0">#REF!</definedName>
    <definedName name="BRO">#REF!</definedName>
    <definedName name="BTC_inc_donativos" localSheetId="0">#REF!</definedName>
    <definedName name="BTC_inc_donativos">#REF!</definedName>
    <definedName name="BTR" localSheetId="0">'[18]WEO LINK'!#REF!</definedName>
    <definedName name="BTR">'[18]WEO LINK'!#REF!</definedName>
    <definedName name="BTR_11" localSheetId="0">'[19]WEO LINK'!#REF!</definedName>
    <definedName name="BTR_11">'[19]WEO LINK'!#REF!</definedName>
    <definedName name="BTR_20" localSheetId="0">'[18]WEO LINK'!#REF!</definedName>
    <definedName name="BTR_20">'[18]WEO LINK'!#REF!</definedName>
    <definedName name="BTR_28" localSheetId="0">'[18]WEO LINK'!#REF!</definedName>
    <definedName name="BTR_28">'[18]WEO LINK'!#REF!</definedName>
    <definedName name="BTR_66" localSheetId="0">'[19]WEO LINK'!#REF!</definedName>
    <definedName name="BTR_66">'[19]WEO LINK'!#REF!</definedName>
    <definedName name="BTRG" localSheetId="0">#REF!</definedName>
    <definedName name="BTRG">#REF!</definedName>
    <definedName name="BTRP" localSheetId="0">#REF!</definedName>
    <definedName name="BTRP">#REF!</definedName>
    <definedName name="btrs">'[22]CAtrs'!$D$10:$BO$10</definedName>
    <definedName name="btrs_11">'[23]CAtrs'!$E$10:$BP$10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expenditure" localSheetId="0">#REF!</definedName>
    <definedName name="Budget_expenditure">#REF!</definedName>
    <definedName name="Budget_expenditure_14" localSheetId="0">#REF!</definedName>
    <definedName name="Budget_expenditure_14">#REF!</definedName>
    <definedName name="Budget_expenditure_25" localSheetId="0">#REF!</definedName>
    <definedName name="Budget_expenditure_25">#REF!</definedName>
    <definedName name="budget_financing" localSheetId="0">#REF!</definedName>
    <definedName name="budget_financing">#REF!</definedName>
    <definedName name="Budget_revenue" localSheetId="0">#REF!</definedName>
    <definedName name="Budget_revenue">#REF!</definedName>
    <definedName name="Budget_revenue_14" localSheetId="0">#REF!</definedName>
    <definedName name="Budget_revenue_14">#REF!</definedName>
    <definedName name="Budget_revenue_25" localSheetId="0">#REF!</definedName>
    <definedName name="Budget_revenue_25">#REF!</definedName>
    <definedName name="bulbank_div" localSheetId="0">'[25]FDI'!#REF!</definedName>
    <definedName name="bulbank_div">'[25]FDI'!#REF!</definedName>
    <definedName name="Bulgaria" localSheetId="0">#REF!</definedName>
    <definedName name="Bulgaria">#REF!</definedName>
    <definedName name="BX" localSheetId="0">#REF!</definedName>
    <definedName name="BX">#REF!</definedName>
    <definedName name="BX_NX_R" localSheetId="0">#REF!</definedName>
    <definedName name="BX_NX_R">#REF!</definedName>
    <definedName name="BXG" localSheetId="0">'[18]WEO LINK'!#REF!</definedName>
    <definedName name="BXG">'[18]WEO LINK'!#REF!</definedName>
    <definedName name="BXG_11" localSheetId="0">'[19]WEO LINK'!#REF!</definedName>
    <definedName name="BXG_11">'[19]WEO LINK'!#REF!</definedName>
    <definedName name="BXG_14">'[24]Q6'!$E$26:$AH$26</definedName>
    <definedName name="BXG_2">'[24]Q6'!$E$26:$AH$26</definedName>
    <definedName name="BXG_20" localSheetId="0">'[18]WEO LINK'!#REF!</definedName>
    <definedName name="BXG_20">'[18]WEO LINK'!#REF!</definedName>
    <definedName name="BXG_25">'[24]Q6'!$E$26:$AH$26</definedName>
    <definedName name="BXG_28" localSheetId="0">'[18]WEO LINK'!#REF!</definedName>
    <definedName name="BXG_28">'[18]WEO LINK'!#REF!</definedName>
    <definedName name="BXG_66" localSheetId="0">'[19]WEO LINK'!#REF!</definedName>
    <definedName name="BXG_66">'[19]WEO LINK'!#REF!</definedName>
    <definedName name="BXG_NXG_R" localSheetId="0">#REF!</definedName>
    <definedName name="BXG_NXG_R">#REF!</definedName>
    <definedName name="BXS" localSheetId="0">'[18]WEO LINK'!#REF!</definedName>
    <definedName name="BXS">'[18]WEO LINK'!#REF!</definedName>
    <definedName name="BXS_11" localSheetId="0">'[19]WEO LINK'!#REF!</definedName>
    <definedName name="BXS_11">'[19]WEO LINK'!#REF!</definedName>
    <definedName name="BXS_20" localSheetId="0">'[18]WEO LINK'!#REF!</definedName>
    <definedName name="BXS_20">'[18]WEO LINK'!#REF!</definedName>
    <definedName name="BXS_28" localSheetId="0">'[18]WEO LINK'!#REF!</definedName>
    <definedName name="BXS_28">'[18]WEO LINK'!#REF!</definedName>
    <definedName name="BXS_66" localSheetId="0">'[19]WEO LINK'!#REF!</definedName>
    <definedName name="BXS_66">'[19]WEO LINK'!#REF!</definedName>
    <definedName name="CAD" localSheetId="0">#REF!</definedName>
    <definedName name="CAD">#REF!</definedName>
    <definedName name="calc" localSheetId="0">#REF!</definedName>
    <definedName name="calc">#REF!</definedName>
    <definedName name="CalcBMG" localSheetId="0">#REF!</definedName>
    <definedName name="CalcBMG">#REF!</definedName>
    <definedName name="CalcBXG" localSheetId="0">#REF!</definedName>
    <definedName name="CalcBXG">#REF!</definedName>
    <definedName name="CalcMCV_B" localSheetId="0">#REF!</definedName>
    <definedName name="CalcMCV_B">#REF!</definedName>
    <definedName name="CalcMCV_T" localSheetId="0">#REF!</definedName>
    <definedName name="CalcMCV_T">#REF!</definedName>
    <definedName name="calcNGS_NGDP">NA()</definedName>
    <definedName name="Cambio" localSheetId="0">#REF!</definedName>
    <definedName name="Cambio">#REF!</definedName>
    <definedName name="CAPITAL" localSheetId="0">#REF!</definedName>
    <definedName name="CAPITAL">#REF!</definedName>
    <definedName name="Capital_Group" localSheetId="0">#REF!</definedName>
    <definedName name="Capital_Group">#REF!</definedName>
    <definedName name="Capital_Group_14" localSheetId="0">#REF!</definedName>
    <definedName name="Capital_Group_14">#REF!</definedName>
    <definedName name="Capital_Group_25" localSheetId="0">#REF!</definedName>
    <definedName name="Capital_Group_25">#REF!</definedName>
    <definedName name="CB" localSheetId="0">#REF!</definedName>
    <definedName name="CB">#REF!</definedName>
    <definedName name="CBA">'[5]CBANK_old'!$A$1:$M$48</definedName>
    <definedName name="CBDebt" localSheetId="0">#REF!</definedName>
    <definedName name="CBDebt">#REF!</definedName>
    <definedName name="CBSNFA">'[26]NIR__'!$A$188:$AM$219</definedName>
    <definedName name="CCode">'[27]Codes'!$A$2</definedName>
    <definedName name="CCODE_14" localSheetId="0">#REF!</definedName>
    <definedName name="CCODE_14">#REF!</definedName>
    <definedName name="CCODE_25" localSheetId="0">#REF!</definedName>
    <definedName name="CCODE_25">#REF!</definedName>
    <definedName name="CCODE_28" localSheetId="0">#REF!</definedName>
    <definedName name="CCODE_28">#REF!</definedName>
    <definedName name="Central" localSheetId="0">#REF!</definedName>
    <definedName name="Central">#REF!</definedName>
    <definedName name="CENTRALG" localSheetId="0">#REF!</definedName>
    <definedName name="CENTRALG">#REF!</definedName>
    <definedName name="CFA" localSheetId="0">#REF!</definedName>
    <definedName name="CFA">#REF!</definedName>
    <definedName name="CFLOW" localSheetId="0">#REF!</definedName>
    <definedName name="CFLOW">#REF!</definedName>
    <definedName name="CHART1" localSheetId="0">#REF!</definedName>
    <definedName name="CHART1">#REF!</definedName>
    <definedName name="Chart11" localSheetId="0">#REF!</definedName>
    <definedName name="Chart11">#REF!</definedName>
    <definedName name="chart2" localSheetId="0">'BGC 2023 '!WEO '[13]LINK'!$A$1:$A$42</definedName>
    <definedName name="chart2">WEO '[13]LINK'!$A$1:$A$42</definedName>
    <definedName name="CHART2_11" localSheetId="0">#REF!</definedName>
    <definedName name="CHART2_11">#REF!</definedName>
    <definedName name="chart2_15" localSheetId="0">'BGC 2023 '!WEO '[13]LINK'!$A$1:$A$42</definedName>
    <definedName name="chart2_15">WEO '[13]LINK'!$A$1:$A$42</definedName>
    <definedName name="chart2_17" localSheetId="0">'BGC 2023 '!WEO '[13]LINK'!$A$1:$A$42</definedName>
    <definedName name="chart2_17">WEO '[13]LINK'!$A$1:$A$42</definedName>
    <definedName name="chart2_20" localSheetId="0">'BGC 2023 '!WEO '[13]LINK'!$A$1:$A$42</definedName>
    <definedName name="chart2_20">WEO '[13]LINK'!$A$1:$A$42</definedName>
    <definedName name="chart2_22" localSheetId="0">'BGC 2023 '!WEO '[13]LINK'!$A$1:$A$42</definedName>
    <definedName name="chart2_22">WEO '[13]LINK'!$A$1:$A$42</definedName>
    <definedName name="chart2_24" localSheetId="0">'BGC 2023 '!WEO '[13]LINK'!$A$1:$A$42</definedName>
    <definedName name="chart2_24">WEO '[13]LINK'!$A$1:$A$42</definedName>
    <definedName name="chart2_28" localSheetId="0">'BGC 2023 '!WEO '[13]LINK'!$A$1:$A$42</definedName>
    <definedName name="chart2_28">WEO '[13]LINK'!$A$1:$A$42</definedName>
    <definedName name="chart2_37" localSheetId="0">'BGC 2023 '!WEO '[13]LINK'!$A$1:$A$42</definedName>
    <definedName name="chart2_37">WEO '[13]LINK'!$A$1:$A$42</definedName>
    <definedName name="chart2_38" localSheetId="0">'BGC 2023 '!WEO '[13]LINK'!$A$1:$A$42</definedName>
    <definedName name="chart2_38">WEO '[13]LINK'!$A$1:$A$42</definedName>
    <definedName name="chart2_46" localSheetId="0">'BGC 2023 '!WEO '[13]LINK'!$A$1:$A$42</definedName>
    <definedName name="chart2_46">WEO '[13]LINK'!$A$1:$A$42</definedName>
    <definedName name="chart2_47" localSheetId="0">'BGC 2023 '!WEO '[13]LINK'!$A$1:$A$42</definedName>
    <definedName name="chart2_47">WEO '[13]LINK'!$A$1:$A$42</definedName>
    <definedName name="chart2_49" localSheetId="0">'BGC 2023 '!WEO '[13]LINK'!$A$1:$A$42</definedName>
    <definedName name="chart2_49">WEO '[13]LINK'!$A$1:$A$42</definedName>
    <definedName name="chart2_54" localSheetId="0">'BGC 2023 '!WEO '[13]LINK'!$A$1:$A$42</definedName>
    <definedName name="chart2_54">WEO '[13]LINK'!$A$1:$A$42</definedName>
    <definedName name="chart2_55" localSheetId="0">'BGC 2023 '!WEO '[13]LINK'!$A$1:$A$42</definedName>
    <definedName name="chart2_55">WEO '[13]LINK'!$A$1:$A$42</definedName>
    <definedName name="chart2_56" localSheetId="0">'BGC 2023 '!WEO '[13]LINK'!$A$1:$A$42</definedName>
    <definedName name="chart2_56">WEO '[13]LINK'!$A$1:$A$42</definedName>
    <definedName name="chart2_57" localSheetId="0">'BGC 2023 '!WEO '[13]LINK'!$A$1:$A$42</definedName>
    <definedName name="chart2_57">WEO '[13]LINK'!$A$1:$A$42</definedName>
    <definedName name="chart2_61" localSheetId="0">'BGC 2023 '!WEO '[13]LINK'!$A$1:$A$42</definedName>
    <definedName name="chart2_61">WEO '[13]LINK'!$A$1:$A$42</definedName>
    <definedName name="chart2_64" localSheetId="0">'BGC 2023 '!WEO '[13]LINK'!$A$1:$A$42</definedName>
    <definedName name="chart2_64">WEO '[13]LINK'!$A$1:$A$42</definedName>
    <definedName name="chart2_65" localSheetId="0">'BGC 2023 '!WEO '[13]LINK'!$A$1:$A$42</definedName>
    <definedName name="chart2_65">WEO '[13]LINK'!$A$1:$A$42</definedName>
    <definedName name="CHART2_66" localSheetId="0">#REF!</definedName>
    <definedName name="CHART2_66">#REF!</definedName>
    <definedName name="CHART3" localSheetId="0">#REF!</definedName>
    <definedName name="CHART3">#REF!</definedName>
    <definedName name="Check_1998_Export_Energy_Prices" localSheetId="0">#REF!</definedName>
    <definedName name="Check_1998_Export_Energy_Prices">#REF!</definedName>
    <definedName name="Check_1998_GGCons" localSheetId="0">#REF!</definedName>
    <definedName name="Check_1998_GGCons">#REF!</definedName>
    <definedName name="Check_1998_Import_Prices" localSheetId="0">#REF!</definedName>
    <definedName name="Check_1998_Import_Prices">#REF!</definedName>
    <definedName name="Check_1998_Import_Volumes" localSheetId="0">#REF!</definedName>
    <definedName name="Check_1998_Import_Volumes">#REF!</definedName>
    <definedName name="Check_1999_Constant" localSheetId="0">#REF!</definedName>
    <definedName name="Check_1999_Constant">#REF!</definedName>
    <definedName name="Check_1999_Current" localSheetId="0">#REF!</definedName>
    <definedName name="Check_1999_Current">#REF!</definedName>
    <definedName name="Check_1999_GGCons" localSheetId="0">#REF!</definedName>
    <definedName name="Check_1999_GGCons">#REF!</definedName>
    <definedName name="Check_2000_Constant" localSheetId="0">#REF!</definedName>
    <definedName name="Check_2000_Constant">#REF!</definedName>
    <definedName name="Check_2000_CPI_eop" localSheetId="0">#REF!</definedName>
    <definedName name="Check_2000_CPI_eop">#REF!</definedName>
    <definedName name="Check_2000_CPI_eop_Growth" localSheetId="0">#REF!</definedName>
    <definedName name="Check_2000_CPI_eop_Growth">#REF!</definedName>
    <definedName name="Check_2000_Current" localSheetId="0">#REF!</definedName>
    <definedName name="Check_2000_Current">#REF!</definedName>
    <definedName name="Check_2000_ER_eop" localSheetId="0">#REF!</definedName>
    <definedName name="Check_2000_ER_eop">#REF!</definedName>
    <definedName name="Check_2000_Export_Energy_Prices" localSheetId="0">#REF!</definedName>
    <definedName name="Check_2000_Export_Energy_Prices">#REF!</definedName>
    <definedName name="Check_2000_Export_Non_Energy_Prices" localSheetId="0">#REF!</definedName>
    <definedName name="Check_2000_Export_Non_Energy_Prices">#REF!</definedName>
    <definedName name="Check_2000_Export_Prices" localSheetId="0">#REF!</definedName>
    <definedName name="Check_2000_Export_Prices">#REF!</definedName>
    <definedName name="Check_2000_Import_Prices" localSheetId="0">#REF!</definedName>
    <definedName name="Check_2000_Import_Prices">#REF!</definedName>
    <definedName name="Check_2000_Nom_GDP" localSheetId="0">#REF!</definedName>
    <definedName name="Check_2000_Nom_GDP">#REF!</definedName>
    <definedName name="Check_2000_Q3_Export_Energy_Prices" localSheetId="0">#REF!</definedName>
    <definedName name="Check_2000_Q3_Export_Energy_Prices">#REF!</definedName>
    <definedName name="Check_2000_Q3_Export_Non_Energy_Prices" localSheetId="0">#REF!</definedName>
    <definedName name="Check_2000_Q3_Export_Non_Energy_Prices">#REF!</definedName>
    <definedName name="Check_2000_Q3_Export_Prices" localSheetId="0">#REF!</definedName>
    <definedName name="Check_2000_Q3_Export_Prices">#REF!</definedName>
    <definedName name="Check_2000_Q3_Import_Prices" localSheetId="0">#REF!</definedName>
    <definedName name="Check_2000_Q3_Import_Prices">#REF!</definedName>
    <definedName name="Check_2000_Q4_Export_Energy_Prices" localSheetId="0">#REF!</definedName>
    <definedName name="Check_2000_Q4_Export_Energy_Prices">#REF!</definedName>
    <definedName name="Check_2000_Q4_Export_Non_Energy_Prices" localSheetId="0">#REF!</definedName>
    <definedName name="Check_2000_Q4_Export_Non_Energy_Prices">#REF!</definedName>
    <definedName name="Check_2000_Q4_Export_Prices" localSheetId="0">#REF!</definedName>
    <definedName name="Check_2000_Q4_Export_Prices">#REF!</definedName>
    <definedName name="Check_2000_Q4_Import_Prices" localSheetId="0">#REF!</definedName>
    <definedName name="Check_2000_Q4_Import_Prices">#REF!</definedName>
    <definedName name="Check_2000_Real_GDP_Growth" localSheetId="0">#REF!</definedName>
    <definedName name="Check_2000_Real_GDP_Growth">#REF!</definedName>
    <definedName name="Check_2001_Constant" localSheetId="0">#REF!</definedName>
    <definedName name="Check_2001_Constant">#REF!</definedName>
    <definedName name="Check_2001_CPI_eop_Growth" localSheetId="0">#REF!</definedName>
    <definedName name="Check_2001_CPI_eop_Growth">#REF!</definedName>
    <definedName name="Check_2001_Current" localSheetId="0">#REF!</definedName>
    <definedName name="Check_2001_Current">#REF!</definedName>
    <definedName name="Check_2001_ER_eop" localSheetId="0">#REF!</definedName>
    <definedName name="Check_2001_ER_eop">#REF!</definedName>
    <definedName name="Check_2001_Export_Energy_Prices" localSheetId="0">#REF!</definedName>
    <definedName name="Check_2001_Export_Energy_Prices">#REF!</definedName>
    <definedName name="Check_2001_Export_Non_Energy_Prices" localSheetId="0">#REF!</definedName>
    <definedName name="Check_2001_Export_Non_Energy_Prices">#REF!</definedName>
    <definedName name="Check_2001_Export_Prices" localSheetId="0">#REF!</definedName>
    <definedName name="Check_2001_Export_Prices">#REF!</definedName>
    <definedName name="Check_2001_GDP_Deflator" localSheetId="0">#REF!</definedName>
    <definedName name="Check_2001_GDP_Deflator">#REF!</definedName>
    <definedName name="Check_2001_Import_Prices" localSheetId="0">#REF!</definedName>
    <definedName name="Check_2001_Import_Prices">#REF!</definedName>
    <definedName name="Check_2001_Nom_GDP" localSheetId="0">#REF!</definedName>
    <definedName name="Check_2001_Nom_GDP">#REF!</definedName>
    <definedName name="Check_2001_Real_Cons_Growth" localSheetId="0">#REF!</definedName>
    <definedName name="Check_2001_Real_Cons_Growth">#REF!</definedName>
    <definedName name="Check_2001_Real_GDP_Growth" localSheetId="0">#REF!</definedName>
    <definedName name="Check_2001_Real_GDP_Growth">#REF!</definedName>
    <definedName name="Check_2001_Real_Inv_Growth" localSheetId="0">#REF!</definedName>
    <definedName name="Check_2001_Real_Inv_Growth">#REF!</definedName>
    <definedName name="Check_2002_Constant" localSheetId="0">#REF!</definedName>
    <definedName name="Check_2002_Constant">#REF!</definedName>
    <definedName name="Check_2002_Current" localSheetId="0">#REF!</definedName>
    <definedName name="Check_2002_Current">#REF!</definedName>
    <definedName name="Check_2002_Export_Energy_Prices" localSheetId="0">#REF!</definedName>
    <definedName name="Check_2002_Export_Energy_Prices">#REF!</definedName>
    <definedName name="Check_2002_Export_Non_Energy_Prices" localSheetId="0">#REF!</definedName>
    <definedName name="Check_2002_Export_Non_Energy_Prices">#REF!</definedName>
    <definedName name="Check_2002_Export_Prices" localSheetId="0">#REF!</definedName>
    <definedName name="Check_2002_Export_Prices">#REF!</definedName>
    <definedName name="Check_2002_GDP_Deflator" localSheetId="0">#REF!</definedName>
    <definedName name="Check_2002_GDP_Deflator">#REF!</definedName>
    <definedName name="Check_2002_Import_Prices" localSheetId="0">#REF!</definedName>
    <definedName name="Check_2002_Import_Prices">#REF!</definedName>
    <definedName name="Check_2003_Constant" localSheetId="0">#REF!</definedName>
    <definedName name="Check_2003_Constant">#REF!</definedName>
    <definedName name="Check_2003_Current" localSheetId="0">#REF!</definedName>
    <definedName name="Check_2003_Current">#REF!</definedName>
    <definedName name="Check_2003_Export_Energy_Prices" localSheetId="0">#REF!</definedName>
    <definedName name="Check_2003_Export_Energy_Prices">#REF!</definedName>
    <definedName name="Check_2003_Export_Non_Energy_Prices" localSheetId="0">#REF!</definedName>
    <definedName name="Check_2003_Export_Non_Energy_Prices">#REF!</definedName>
    <definedName name="Check_2003_Export_Prices" localSheetId="0">#REF!</definedName>
    <definedName name="Check_2003_Export_Prices">#REF!</definedName>
    <definedName name="Check_2003_GDP_Deflator" localSheetId="0">#REF!</definedName>
    <definedName name="Check_2003_GDP_Deflator">#REF!</definedName>
    <definedName name="Check_2003_Import_Prices" localSheetId="0">#REF!</definedName>
    <definedName name="Check_2003_Import_Prices">#REF!</definedName>
    <definedName name="Check_2004_Constant" localSheetId="0">#REF!</definedName>
    <definedName name="Check_2004_Constant">#REF!</definedName>
    <definedName name="Check_2004_Current" localSheetId="0">#REF!</definedName>
    <definedName name="Check_2004_Current">#REF!</definedName>
    <definedName name="Check_2004_Export_Energy_Prices" localSheetId="0">#REF!</definedName>
    <definedName name="Check_2004_Export_Energy_Prices">#REF!</definedName>
    <definedName name="Check_2004_Export_Non_Energy_Prices" localSheetId="0">#REF!</definedName>
    <definedName name="Check_2004_Export_Non_Energy_Prices">#REF!</definedName>
    <definedName name="Check_2004_Export_Prices" localSheetId="0">#REF!</definedName>
    <definedName name="Check_2004_Export_Prices">#REF!</definedName>
    <definedName name="Check_2004_GDP_Deflator" localSheetId="0">#REF!</definedName>
    <definedName name="Check_2004_GDP_Deflator">#REF!</definedName>
    <definedName name="Check_2004_Import_Prices" localSheetId="0">#REF!</definedName>
    <definedName name="Check_2004_Import_Prices">#REF!</definedName>
    <definedName name="Check_2005_Constant" localSheetId="0">#REF!</definedName>
    <definedName name="Check_2005_Constant">#REF!</definedName>
    <definedName name="Check_2005_Current" localSheetId="0">#REF!</definedName>
    <definedName name="Check_2005_Current">#REF!</definedName>
    <definedName name="Check_2005_Export_Energy_Prices" localSheetId="0">#REF!</definedName>
    <definedName name="Check_2005_Export_Energy_Prices">#REF!</definedName>
    <definedName name="Check_2005_Export_Non_Energy_Prices" localSheetId="0">#REF!</definedName>
    <definedName name="Check_2005_Export_Non_Energy_Prices">#REF!</definedName>
    <definedName name="Check_2005_Export_Prices" localSheetId="0">#REF!</definedName>
    <definedName name="Check_2005_Export_Prices">#REF!</definedName>
    <definedName name="Check_2005_GDP_Deflator" localSheetId="0">#REF!</definedName>
    <definedName name="Check_2005_GDP_Deflator">#REF!</definedName>
    <definedName name="Check_2005_Import_Prices" localSheetId="0">#REF!</definedName>
    <definedName name="Check_2005_Import_Prices">#REF!</definedName>
    <definedName name="Check_2006_Constant" localSheetId="0">#REF!</definedName>
    <definedName name="Check_2006_Constant">#REF!</definedName>
    <definedName name="Check_2006_Current" localSheetId="0">#REF!</definedName>
    <definedName name="Check_2006_Current">#REF!</definedName>
    <definedName name="Check_2007_Constant" localSheetId="0">#REF!</definedName>
    <definedName name="Check_2007_Constant">#REF!</definedName>
    <definedName name="Check_2007_Current" localSheetId="0">#REF!</definedName>
    <definedName name="Check_2007_Current">#REF!</definedName>
    <definedName name="Check_2008_Constant" localSheetId="0">#REF!</definedName>
    <definedName name="Check_2008_Constant">#REF!</definedName>
    <definedName name="Check_2008_Current" localSheetId="0">#REF!</definedName>
    <definedName name="Check_2008_Current">#REF!</definedName>
    <definedName name="Check_2009_Constant" localSheetId="0">#REF!</definedName>
    <definedName name="Check_2009_Constant">#REF!</definedName>
    <definedName name="Check_2009_Current" localSheetId="0">#REF!</definedName>
    <definedName name="Check_2009_Current">#REF!</definedName>
    <definedName name="Check_2010_Constant" localSheetId="0">#REF!</definedName>
    <definedName name="Check_2010_Constant">#REF!</definedName>
    <definedName name="Check_2010_Current" localSheetId="0">#REF!</definedName>
    <definedName name="Check_2010_Current">#REF!</definedName>
    <definedName name="Check_2011_Constant" localSheetId="0">#REF!</definedName>
    <definedName name="Check_2011_Constant">#REF!</definedName>
    <definedName name="Check_2011_Current" localSheetId="0">#REF!</definedName>
    <definedName name="Check_2011_Current">#REF!</definedName>
    <definedName name="Check_2012_Constant" localSheetId="0">#REF!</definedName>
    <definedName name="Check_2012_Constant">#REF!</definedName>
    <definedName name="Check_2012_Current" localSheetId="0">#REF!</definedName>
    <definedName name="Check_2012_Current">#REF!</definedName>
    <definedName name="Check_2013_Constant" localSheetId="0">#REF!</definedName>
    <definedName name="Check_2013_Constant">#REF!</definedName>
    <definedName name="Check_2013_Current" localSheetId="0">#REF!</definedName>
    <definedName name="Check_2013_Current">#REF!</definedName>
    <definedName name="Check_2014_Constant" localSheetId="0">#REF!</definedName>
    <definedName name="Check_2014_Constant">#REF!</definedName>
    <definedName name="Check_2014_Current" localSheetId="0">#REF!</definedName>
    <definedName name="Check_2014_Current">#REF!</definedName>
    <definedName name="Check_2015_Constant" localSheetId="0">#REF!</definedName>
    <definedName name="Check_2015_Constant">#REF!</definedName>
    <definedName name="Check_2015_Current" localSheetId="0">#REF!</definedName>
    <definedName name="Check_2015_Current">#REF!</definedName>
    <definedName name="CHF" localSheetId="0">#REF!</definedName>
    <definedName name="CHF">#REF!</definedName>
    <definedName name="CHILE" localSheetId="0">#REF!</definedName>
    <definedName name="CHILE">#REF!</definedName>
    <definedName name="CHILE_14" localSheetId="0">#REF!</definedName>
    <definedName name="CHILE_14">#REF!</definedName>
    <definedName name="CHILE_25" localSheetId="0">#REF!</definedName>
    <definedName name="CHILE_25">#REF!</definedName>
    <definedName name="CHK" localSheetId="0">#REF!</definedName>
    <definedName name="CHK">#REF!</definedName>
    <definedName name="CHK1.1" localSheetId="0">'[28]weo_real'!#REF!</definedName>
    <definedName name="CHK1.1">'[28]weo_real'!#REF!</definedName>
    <definedName name="CHK1_1" localSheetId="0">'[28]weo_real'!#REF!</definedName>
    <definedName name="CHK1_1">'[28]weo_real'!#REF!</definedName>
    <definedName name="CHK5.1" localSheetId="0">#REF!</definedName>
    <definedName name="CHK5.1">#REF!</definedName>
    <definedName name="CHK5_1" localSheetId="0">#REF!</definedName>
    <definedName name="CHK5_1">#REF!</definedName>
    <definedName name="circle2" localSheetId="0">#REF!</definedName>
    <definedName name="circle2">#REF!</definedName>
    <definedName name="cirr" localSheetId="0">#REF!</definedName>
    <definedName name="cirr">#REF!</definedName>
    <definedName name="cmea" localSheetId="0">#REF!</definedName>
    <definedName name="cmea">#REF!</definedName>
    <definedName name="cntryname">'[29]country name lookup'!$A$1:$B$50</definedName>
    <definedName name="CNY" localSheetId="0">#REF!</definedName>
    <definedName name="CNY">#REF!</definedName>
    <definedName name="commodM" localSheetId="0">#REF!</definedName>
    <definedName name="commodM">#REF!</definedName>
    <definedName name="commodx" localSheetId="0">#REF!</definedName>
    <definedName name="commodx">#REF!</definedName>
    <definedName name="compar" localSheetId="0">'[16]BFtab10 Macro Framework'!#REF!</definedName>
    <definedName name="compar">'[16]BFtab10 Macro Framework'!#REF!</definedName>
    <definedName name="compar_11" localSheetId="0">#REF!</definedName>
    <definedName name="compar_11">#REF!</definedName>
    <definedName name="compar_14" localSheetId="0">#REF!</definedName>
    <definedName name="compar_14">#REF!</definedName>
    <definedName name="compar_25" localSheetId="0">#REF!</definedName>
    <definedName name="compar_25">#REF!</definedName>
    <definedName name="compar_28" localSheetId="0">#REF!</definedName>
    <definedName name="compar_28">#REF!</definedName>
    <definedName name="CompTab" localSheetId="0">#REF!</definedName>
    <definedName name="CompTab">#REF!</definedName>
    <definedName name="CONCK" localSheetId="0">#REF!</definedName>
    <definedName name="CONCK">#REF!</definedName>
    <definedName name="Cons" localSheetId="0">#REF!</definedName>
    <definedName name="Cons">#REF!</definedName>
    <definedName name="Cons_14" localSheetId="0">#REF!</definedName>
    <definedName name="Cons_14">#REF!</definedName>
    <definedName name="Cons_25" localSheetId="0">#REF!</definedName>
    <definedName name="Cons_25">#REF!</definedName>
    <definedName name="CONSOL" localSheetId="0">#REF!</definedName>
    <definedName name="CONSOL">#REF!</definedName>
    <definedName name="CONSOL_11" localSheetId="0">#REF!</definedName>
    <definedName name="CONSOL_11">#REF!</definedName>
    <definedName name="CONSOL_66" localSheetId="0">#REF!</definedName>
    <definedName name="CONSOL_66">#REF!</definedName>
    <definedName name="CONSOLIDATED" localSheetId="0">#REF!</definedName>
    <definedName name="CONSOLIDATED">#REF!</definedName>
    <definedName name="contents" localSheetId="0">#REF!</definedName>
    <definedName name="contents">#REF!</definedName>
    <definedName name="CONVERT">'[15]corresp'!$A$1:$B$37</definedName>
    <definedName name="count" localSheetId="0">#REF!</definedName>
    <definedName name="count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ountryName_14" localSheetId="0">#REF!</definedName>
    <definedName name="CountryName_14">#REF!</definedName>
    <definedName name="CountryName_25" localSheetId="0">#REF!</definedName>
    <definedName name="CountryName_25">#REF!</definedName>
    <definedName name="COVER" localSheetId="0">#REF!</definedName>
    <definedName name="COVER">#REF!</definedName>
    <definedName name="CPI" localSheetId="0">#REF!</definedName>
    <definedName name="CPI">#REF!</definedName>
    <definedName name="CPI98" localSheetId="0">'[3]REER Forecast'!#REF!</definedName>
    <definedName name="CPI98">'[3]REER Forecast'!#REF!</definedName>
    <definedName name="CPIindex" localSheetId="0">'[3]REER Forecast'!#REF!</definedName>
    <definedName name="CPIindex">'[3]REER Forecast'!#REF!</definedName>
    <definedName name="CPImonth" localSheetId="0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 localSheetId="0">'[30]WEO'!#REF!</definedName>
    <definedName name="CSIDATES_11">'[30]WEO'!#REF!</definedName>
    <definedName name="CSIDATES_66" localSheetId="0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 localSheetId="0">#REF!</definedName>
    <definedName name="CUADRO_N__4.1.3">#REF!</definedName>
    <definedName name="CUADRO_N__4_1_3" localSheetId="0">#REF!</definedName>
    <definedName name="CUADRO_N__4_1_3">#REF!</definedName>
    <definedName name="Current_account" localSheetId="0">#REF!</definedName>
    <definedName name="Current_account">#REF!</definedName>
    <definedName name="CurrVintage">'[32]Current'!$D$66</definedName>
    <definedName name="CurrVintage_11">'[33]Current'!$D$66</definedName>
    <definedName name="CurrVintage_14" localSheetId="0">#REF!</definedName>
    <definedName name="CurrVintage_14">#REF!</definedName>
    <definedName name="CurrVintage_25" localSheetId="0">#REF!</definedName>
    <definedName name="CurrVintage_25">#REF!</definedName>
    <definedName name="CurVintage">'[27]Current'!$D$61</definedName>
    <definedName name="D" localSheetId="0">'[18]WEO LINK'!#REF!</definedName>
    <definedName name="D">'[18]WEO LINK'!#REF!</definedName>
    <definedName name="D_11" localSheetId="0">'[19]WEO LINK'!#REF!</definedName>
    <definedName name="D_11">'[19]WEO LINK'!#REF!</definedName>
    <definedName name="d_14" localSheetId="0">#REF!</definedName>
    <definedName name="d_14">#REF!</definedName>
    <definedName name="D_20" localSheetId="0">'[18]WEO LINK'!#REF!</definedName>
    <definedName name="D_20">'[18]WEO LINK'!#REF!</definedName>
    <definedName name="d_25" localSheetId="0">#REF!</definedName>
    <definedName name="d_25">#REF!</definedName>
    <definedName name="D_28" localSheetId="0">'[18]WEO LINK'!#REF!</definedName>
    <definedName name="D_28">'[18]WEO LINK'!#REF!</definedName>
    <definedName name="D_66" localSheetId="0">'[19]WEO LINK'!#REF!</definedName>
    <definedName name="D_66">'[19]WEO LINK'!#REF!</definedName>
    <definedName name="D_Am" localSheetId="0">#REF!</definedName>
    <definedName name="D_Am">#REF!</definedName>
    <definedName name="D_AmB" localSheetId="0">#REF!</definedName>
    <definedName name="D_AmB">#REF!</definedName>
    <definedName name="D_AmG" localSheetId="0">#REF!</definedName>
    <definedName name="D_AmG">#REF!</definedName>
    <definedName name="D_Ar" localSheetId="0">#REF!</definedName>
    <definedName name="D_Ar">#REF!</definedName>
    <definedName name="D_ArB" localSheetId="0">#REF!</definedName>
    <definedName name="D_ArB">#REF!</definedName>
    <definedName name="D_ArG" localSheetId="0">#REF!</definedName>
    <definedName name="D_ArG">#REF!</definedName>
    <definedName name="D_B" localSheetId="0">#REF!</definedName>
    <definedName name="D_B">#REF!</definedName>
    <definedName name="D_BE" localSheetId="0">#REF!</definedName>
    <definedName name="D_BE">#REF!</definedName>
    <definedName name="D_BFL" localSheetId="0">#REF!</definedName>
    <definedName name="D_BFL">#REF!</definedName>
    <definedName name="D_BFLB" localSheetId="0">#REF!</definedName>
    <definedName name="D_BFLB">#REF!</definedName>
    <definedName name="D_BFLG" localSheetId="0">#REF!</definedName>
    <definedName name="D_BFLG">#REF!</definedName>
    <definedName name="D_BKF" localSheetId="0">#REF!</definedName>
    <definedName name="D_BKF">#REF!</definedName>
    <definedName name="D_BMII" localSheetId="0">#REF!</definedName>
    <definedName name="D_BMII">#REF!</definedName>
    <definedName name="D_BMIIB" localSheetId="0">#REF!</definedName>
    <definedName name="D_BMIIB">#REF!</definedName>
    <definedName name="D_BMIIG" localSheetId="0">#REF!</definedName>
    <definedName name="D_BMIIG">#REF!</definedName>
    <definedName name="D_D" localSheetId="0">#REF!</definedName>
    <definedName name="D_D">#REF!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 localSheetId="0">#REF!</definedName>
    <definedName name="D_DA">#REF!</definedName>
    <definedName name="D_DAB" localSheetId="0">#REF!</definedName>
    <definedName name="D_DAB">#REF!</definedName>
    <definedName name="D_DAG" localSheetId="0">#REF!</definedName>
    <definedName name="D_DAG">#REF!</definedName>
    <definedName name="D_DASD" localSheetId="0">#REF!</definedName>
    <definedName name="D_DASD">#REF!</definedName>
    <definedName name="D_DASDB" localSheetId="0">#REF!</definedName>
    <definedName name="D_DASDB">#REF!</definedName>
    <definedName name="D_DASDG" localSheetId="0">#REF!</definedName>
    <definedName name="D_DASDG">#REF!</definedName>
    <definedName name="D_DB" localSheetId="0">#REF!</definedName>
    <definedName name="D_DB">#REF!</definedName>
    <definedName name="D_DG" localSheetId="0">#REF!</definedName>
    <definedName name="D_DG">#REF!</definedName>
    <definedName name="D_DSD" localSheetId="0">#REF!</definedName>
    <definedName name="D_DSD">#REF!</definedName>
    <definedName name="D_DSDB" localSheetId="0">#REF!</definedName>
    <definedName name="D_DSDB">#REF!</definedName>
    <definedName name="D_DSDG" localSheetId="0">#REF!</definedName>
    <definedName name="D_DSDG">#REF!</definedName>
    <definedName name="D_DSI" localSheetId="0">#REF!</definedName>
    <definedName name="D_DSI">#REF!</definedName>
    <definedName name="D_DSIB" localSheetId="0">#REF!</definedName>
    <definedName name="D_DSIB">#REF!</definedName>
    <definedName name="D_DSIG" localSheetId="0">#REF!</definedName>
    <definedName name="D_DSIG">#REF!</definedName>
    <definedName name="D_DSISD" localSheetId="0">#REF!</definedName>
    <definedName name="D_DSISD">#REF!</definedName>
    <definedName name="D_DSISDB" localSheetId="0">#REF!</definedName>
    <definedName name="D_DSISDB">#REF!</definedName>
    <definedName name="D_DSISDG" localSheetId="0">#REF!</definedName>
    <definedName name="D_DSISDG">#REF!</definedName>
    <definedName name="D_DSP" localSheetId="0">#REF!</definedName>
    <definedName name="D_DSP">#REF!</definedName>
    <definedName name="D_DSPB" localSheetId="0">#REF!</definedName>
    <definedName name="D_DSPB">#REF!</definedName>
    <definedName name="D_DSPG" localSheetId="0">#REF!</definedName>
    <definedName name="D_DSPG">#REF!</definedName>
    <definedName name="D_DSPSD" localSheetId="0">#REF!</definedName>
    <definedName name="D_DSPSD">#REF!</definedName>
    <definedName name="D_DSPSDB" localSheetId="0">#REF!</definedName>
    <definedName name="D_DSPSDB">#REF!</definedName>
    <definedName name="D_DSPSDG" localSheetId="0">#REF!</definedName>
    <definedName name="D_DSPSDG">#REF!</definedName>
    <definedName name="D_G" localSheetId="0">#REF!</definedName>
    <definedName name="D_G">#REF!</definedName>
    <definedName name="D_L" localSheetId="0">#REF!</definedName>
    <definedName name="D_L">#REF!</definedName>
    <definedName name="D_O" localSheetId="0">#REF!</definedName>
    <definedName name="D_O">#REF!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Q" localSheetId="0">#REF!</definedName>
    <definedName name="D_PCPIQ">#REF!</definedName>
    <definedName name="D_R" localSheetId="0">#REF!</definedName>
    <definedName name="D_R">#REF!</definedName>
    <definedName name="D_RB" localSheetId="0">#REF!</definedName>
    <definedName name="D_RB">#REF!</definedName>
    <definedName name="D_RG" localSheetId="0">#REF!</definedName>
    <definedName name="D_RG">#REF!</definedName>
    <definedName name="D_S" localSheetId="0">'[18]WEO LINK'!#REF!</definedName>
    <definedName name="D_S">'[18]WEO LINK'!#REF!</definedName>
    <definedName name="D_S_11" localSheetId="0">'[19]WEO LINK'!#REF!</definedName>
    <definedName name="D_S_11">'[19]WEO LINK'!#REF!</definedName>
    <definedName name="D_S_20" localSheetId="0">'[18]WEO LINK'!#REF!</definedName>
    <definedName name="D_S_20">'[18]WEO LINK'!#REF!</definedName>
    <definedName name="D_S_28" localSheetId="0">'[18]WEO LINK'!#REF!</definedName>
    <definedName name="D_S_28">'[18]WEO LINK'!#REF!</definedName>
    <definedName name="D_S_66" localSheetId="0">'[19]WEO LINK'!#REF!</definedName>
    <definedName name="D_S_66">'[19]WEO LINK'!#REF!</definedName>
    <definedName name="D_SRM" localSheetId="0">#REF!</definedName>
    <definedName name="D_SRM">#REF!</definedName>
    <definedName name="D_SY" localSheetId="0">#REF!</definedName>
    <definedName name="D_SY">#REF!</definedName>
    <definedName name="DA" localSheetId="0">'[18]WEO LINK'!#REF!</definedName>
    <definedName name="DA">'[18]WEO LINK'!#REF!</definedName>
    <definedName name="DA_11" localSheetId="0">'[19]WEO LINK'!#REF!</definedName>
    <definedName name="DA_11">'[19]WEO LINK'!#REF!</definedName>
    <definedName name="DA_20" localSheetId="0">'[18]WEO LINK'!#REF!</definedName>
    <definedName name="DA_20">'[18]WEO LINK'!#REF!</definedName>
    <definedName name="DA_28" localSheetId="0">'[18]WEO LINK'!#REF!</definedName>
    <definedName name="DA_28">'[18]WEO LINK'!#REF!</definedName>
    <definedName name="DA_66" localSheetId="0">'[19]WEO LINK'!#REF!</definedName>
    <definedName name="DA_66">'[19]WEO LINK'!#REF!</definedName>
    <definedName name="DAB" localSheetId="0">'[18]WEO LINK'!#REF!</definedName>
    <definedName name="DAB">'[18]WEO LINK'!#REF!</definedName>
    <definedName name="DAB_11" localSheetId="0">'[19]WEO LINK'!#REF!</definedName>
    <definedName name="DAB_11">'[19]WEO LINK'!#REF!</definedName>
    <definedName name="DAB_20" localSheetId="0">'[18]WEO LINK'!#REF!</definedName>
    <definedName name="DAB_20">'[18]WEO LINK'!#REF!</definedName>
    <definedName name="DAB_28" localSheetId="0">'[18]WEO LINK'!#REF!</definedName>
    <definedName name="DAB_28">'[18]WEO LINK'!#REF!</definedName>
    <definedName name="DAB_66" localSheetId="0">'[19]WEO LINK'!#REF!</definedName>
    <definedName name="DAB_66">'[19]WEO LINK'!#REF!</definedName>
    <definedName name="DABproj">NA()</definedName>
    <definedName name="DAG" localSheetId="0">'[18]WEO LINK'!#REF!</definedName>
    <definedName name="DAG">'[18]WEO LINK'!#REF!</definedName>
    <definedName name="DAG_11" localSheetId="0">'[19]WEO LINK'!#REF!</definedName>
    <definedName name="DAG_11">'[19]WEO LINK'!#REF!</definedName>
    <definedName name="DAG_20" localSheetId="0">'[18]WEO LINK'!#REF!</definedName>
    <definedName name="DAG_20">'[18]WEO LINK'!#REF!</definedName>
    <definedName name="DAG_28" localSheetId="0">'[18]WEO LINK'!#REF!</definedName>
    <definedName name="DAG_28">'[18]WEO LINK'!#REF!</definedName>
    <definedName name="DAG_66" localSheetId="0">'[19]WEO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 localSheetId="0">#REF!</definedName>
    <definedName name="data">#REF!</definedName>
    <definedName name="datab" localSheetId="0">#REF!</definedName>
    <definedName name="datab">#REF!</definedName>
    <definedName name="Date">'[27]Codes'!$H$2</definedName>
    <definedName name="date_14" localSheetId="0">#REF!</definedName>
    <definedName name="date_14">#REF!</definedName>
    <definedName name="date_2" localSheetId="0">#REF!</definedName>
    <definedName name="date_2">#REF!</definedName>
    <definedName name="date_25" localSheetId="0">#REF!</definedName>
    <definedName name="date_25">#REF!</definedName>
    <definedName name="date1" localSheetId="0">#REF!</definedName>
    <definedName name="date1">#REF!</definedName>
    <definedName name="date1_11" localSheetId="0">#REF!</definedName>
    <definedName name="date1_11">#REF!</definedName>
    <definedName name="date1_17" localSheetId="0">'[18]Data _ Calc'!#REF!</definedName>
    <definedName name="date1_17">'[18]Data _ Calc'!#REF!</definedName>
    <definedName name="date1_22" localSheetId="0">'[18]Main Fiscal table'!#REF!</definedName>
    <definedName name="date1_22">'[18]Main Fiscal table'!#REF!</definedName>
    <definedName name="date1_37" localSheetId="0">#REF!</definedName>
    <definedName name="date1_37">#REF!</definedName>
    <definedName name="date1_38" localSheetId="0">#REF!</definedName>
    <definedName name="date1_38">#REF!</definedName>
    <definedName name="date1_49" localSheetId="0">#REF!</definedName>
    <definedName name="date1_49">#REF!</definedName>
    <definedName name="date1_56" localSheetId="0">#REF!</definedName>
    <definedName name="date1_56">#REF!</definedName>
    <definedName name="date1_57" localSheetId="0">#REF!</definedName>
    <definedName name="date1_57">#REF!</definedName>
    <definedName name="date1_66" localSheetId="0">#REF!</definedName>
    <definedName name="date1_66">#REF!</definedName>
    <definedName name="date2" localSheetId="0">'[34]A15'!#REF!</definedName>
    <definedName name="date2">'[34]A15'!#REF!</definedName>
    <definedName name="dateB" localSheetId="0">#REF!</definedName>
    <definedName name="dateB">#REF!</definedName>
    <definedName name="dateMacro" localSheetId="0">#REF!</definedName>
    <definedName name="dateMacro">#REF!</definedName>
    <definedName name="datemon" localSheetId="0">'[35]pms'!#REF!</definedName>
    <definedName name="datemon">'[35]pms'!#REF!</definedName>
    <definedName name="dateREER" localSheetId="0">#REF!</definedName>
    <definedName name="dateREER">#REF!</definedName>
    <definedName name="dates_11" localSheetId="0">'[36]WEO'!#REF!</definedName>
    <definedName name="dates_11">'[36]WEO'!#REF!</definedName>
    <definedName name="dates_14" localSheetId="0">#REF!</definedName>
    <definedName name="dates_14">#REF!</definedName>
    <definedName name="dates_2" localSheetId="0">#REF!</definedName>
    <definedName name="dates_2">#REF!</definedName>
    <definedName name="dates_25" localSheetId="0">#REF!</definedName>
    <definedName name="dates_25">#REF!</definedName>
    <definedName name="dates_28" localSheetId="0">#REF!</definedName>
    <definedName name="dates_28">#REF!</definedName>
    <definedName name="DATES_M" localSheetId="0">#REF!</definedName>
    <definedName name="DATES_M">#REF!</definedName>
    <definedName name="dates_w" localSheetId="0">#REF!</definedName>
    <definedName name="dates_w">#REF!</definedName>
    <definedName name="dates_w_14" localSheetId="0">#REF!</definedName>
    <definedName name="dates_w_14">#REF!</definedName>
    <definedName name="dates_w_25" localSheetId="0">#REF!</definedName>
    <definedName name="dates_w_25">#REF!</definedName>
    <definedName name="dates1" localSheetId="0">'[37]INFlevel'!#REF!</definedName>
    <definedName name="dates1">'[37]INFlevel'!#REF!</definedName>
    <definedName name="DATESA">'[6]EU2DBase'!$B$14:$B$31</definedName>
    <definedName name="DATESATKM" localSheetId="0">#REF!</definedName>
    <definedName name="DATESATKM">#REF!</definedName>
    <definedName name="DATESM">'[6]EU2DBase'!$B$88:$B$196</definedName>
    <definedName name="DATESMTKM" localSheetId="0">#REF!</definedName>
    <definedName name="DATESMTKM">#REF!</definedName>
    <definedName name="DATESQ">'[6]EU2DBase'!$B$49:$B$72</definedName>
    <definedName name="DATESQTKM" localSheetId="0">#REF!</definedName>
    <definedName name="DATESQTKM">#REF!</definedName>
    <definedName name="DATEWEO" localSheetId="0">#REF!</definedName>
    <definedName name="DATEWEO">#REF!</definedName>
    <definedName name="DB" localSheetId="0">'[18]WEO LINK'!#REF!</definedName>
    <definedName name="DB">'[18]WEO LINK'!#REF!</definedName>
    <definedName name="DB_11" localSheetId="0">'[19]WEO LINK'!#REF!</definedName>
    <definedName name="DB_11">'[19]WEO LINK'!#REF!</definedName>
    <definedName name="DB_20" localSheetId="0">'[18]WEO LINK'!#REF!</definedName>
    <definedName name="DB_20">'[18]WEO LINK'!#REF!</definedName>
    <definedName name="DB_28" localSheetId="0">'[18]WEO LINK'!#REF!</definedName>
    <definedName name="DB_28">'[18]WEO LINK'!#REF!</definedName>
    <definedName name="DB_66" localSheetId="0">'[19]WEO LINK'!#REF!</definedName>
    <definedName name="DB_66">'[19]WEO LINK'!#REF!</definedName>
    <definedName name="DBproj">NA()</definedName>
    <definedName name="DDRB" localSheetId="0">'[18]WEO LINK'!#REF!</definedName>
    <definedName name="DDRB">'[18]WEO LINK'!#REF!</definedName>
    <definedName name="DDRB_11" localSheetId="0">'[19]WEO LINK'!#REF!</definedName>
    <definedName name="DDRB_11">'[19]WEO LINK'!#REF!</definedName>
    <definedName name="DDRB_20" localSheetId="0">'[18]WEO LINK'!#REF!</definedName>
    <definedName name="DDRB_20">'[18]WEO LINK'!#REF!</definedName>
    <definedName name="DDRB_28" localSheetId="0">'[18]WEO LINK'!#REF!</definedName>
    <definedName name="DDRB_28">'[18]WEO LINK'!#REF!</definedName>
    <definedName name="DDRB_66" localSheetId="0">'[19]WEO LINK'!#REF!</definedName>
    <definedName name="DDRB_66">'[19]WEO LINK'!#REF!</definedName>
    <definedName name="DDRO" localSheetId="0">'[18]WEO LINK'!#REF!</definedName>
    <definedName name="DDRO">'[18]WEO LINK'!#REF!</definedName>
    <definedName name="DDRO_11" localSheetId="0">'[19]WEO LINK'!#REF!</definedName>
    <definedName name="DDRO_11">'[19]WEO LINK'!#REF!</definedName>
    <definedName name="DDRO_20" localSheetId="0">'[18]WEO LINK'!#REF!</definedName>
    <definedName name="DDRO_20">'[18]WEO LINK'!#REF!</definedName>
    <definedName name="DDRO_28" localSheetId="0">'[18]WEO LINK'!#REF!</definedName>
    <definedName name="DDRO_28">'[18]WEO LINK'!#REF!</definedName>
    <definedName name="DDRO_66" localSheetId="0">'[19]WEO LINK'!#REF!</definedName>
    <definedName name="DDRO_66">'[19]WEO LINK'!#REF!</definedName>
    <definedName name="debt" localSheetId="0">#REF!</definedName>
    <definedName name="debt">#REF!</definedName>
    <definedName name="DEBT_11" localSheetId="0">#REF!</definedName>
    <definedName name="DEBT_11">#REF!</definedName>
    <definedName name="debt_14" localSheetId="0">#REF!</definedName>
    <definedName name="debt_14">#REF!</definedName>
    <definedName name="debt_25" localSheetId="0">#REF!</definedName>
    <definedName name="debt_25">#REF!</definedName>
    <definedName name="debt_28" localSheetId="0">#REF!</definedName>
    <definedName name="debt_28">#REF!</definedName>
    <definedName name="Debt_creditor" localSheetId="0">#REF!</definedName>
    <definedName name="Debt_creditor">#REF!</definedName>
    <definedName name="Debt_Ind" localSheetId="0">'[38]Debt_Total'!#REF!</definedName>
    <definedName name="Debt_Ind">'[38]Debt_Total'!#REF!</definedName>
    <definedName name="DEBT1" localSheetId="0">#REF!</definedName>
    <definedName name="DEBT1">#REF!</definedName>
    <definedName name="DEBT10" localSheetId="0">#REF!</definedName>
    <definedName name="DEBT10">#REF!</definedName>
    <definedName name="DEBT11" localSheetId="0">#REF!</definedName>
    <definedName name="DEBT11">#REF!</definedName>
    <definedName name="DEBT12" localSheetId="0">#REF!</definedName>
    <definedName name="DEBT12">#REF!</definedName>
    <definedName name="DEBT13" localSheetId="0">#REF!</definedName>
    <definedName name="DEBT13">#REF!</definedName>
    <definedName name="DEBT14" localSheetId="0">#REF!</definedName>
    <definedName name="DEBT14">#REF!</definedName>
    <definedName name="DEBT15" localSheetId="0">#REF!</definedName>
    <definedName name="DEBT15">#REF!</definedName>
    <definedName name="DEBT16" localSheetId="0">#REF!</definedName>
    <definedName name="DEBT16">#REF!</definedName>
    <definedName name="DEBT2" localSheetId="0">#REF!</definedName>
    <definedName name="DEBT2">#REF!</definedName>
    <definedName name="DEBT3" localSheetId="0">#REF!</definedName>
    <definedName name="DEBT3">#REF!</definedName>
    <definedName name="DEBT4" localSheetId="0">#REF!</definedName>
    <definedName name="DEBT4">#REF!</definedName>
    <definedName name="DEBT5" localSheetId="0">#REF!</definedName>
    <definedName name="DEBT5">#REF!</definedName>
    <definedName name="DEBT6" localSheetId="0">#REF!</definedName>
    <definedName name="DEBT6">#REF!</definedName>
    <definedName name="DEBT7" localSheetId="0">#REF!</definedName>
    <definedName name="DEBT7">#REF!</definedName>
    <definedName name="DEBT8" localSheetId="0">#REF!</definedName>
    <definedName name="DEBT8">#REF!</definedName>
    <definedName name="DEBT9" localSheetId="0">#REF!</definedName>
    <definedName name="DEBT9">#REF!</definedName>
    <definedName name="debtdetail" localSheetId="0">#REF!</definedName>
    <definedName name="debtdetail">#REF!</definedName>
    <definedName name="DebtService" localSheetId="0">#REF!</definedName>
    <definedName name="DebtService">#REF!</definedName>
    <definedName name="debtsumm" localSheetId="0">#REF!</definedName>
    <definedName name="debtsumm">#REF!</definedName>
    <definedName name="DebtTab" localSheetId="0">#REF!</definedName>
    <definedName name="DebtTab">#REF!</definedName>
    <definedName name="debtwto" localSheetId="0">#REF!</definedName>
    <definedName name="debtwto">#REF!</definedName>
    <definedName name="DEFANA" localSheetId="0">#REF!</definedName>
    <definedName name="DEFANA">#REF!</definedName>
    <definedName name="DEFANA_11" localSheetId="0">#REF!</definedName>
    <definedName name="DEFANA_11">#REF!</definedName>
    <definedName name="DEFANA_66" localSheetId="0">#REF!</definedName>
    <definedName name="DEFANA_66">#REF!</definedName>
    <definedName name="DEM" localSheetId="0">#REF!</definedName>
    <definedName name="DEM">#REF!</definedName>
    <definedName name="Department" localSheetId="0">#REF!</definedName>
    <definedName name="Department">#REF!</definedName>
    <definedName name="Department_14" localSheetId="0">#REF!</definedName>
    <definedName name="Department_14">#REF!</definedName>
    <definedName name="Department_25" localSheetId="0">#REF!</definedName>
    <definedName name="Department_25">#REF!</definedName>
    <definedName name="DEPO" localSheetId="0">#REF!</definedName>
    <definedName name="DEPO">#REF!</definedName>
    <definedName name="Deposits_Dec01" localSheetId="0">#REF!</definedName>
    <definedName name="Deposits_Dec01">#REF!</definedName>
    <definedName name="Deposits_Dec01_14" localSheetId="0">#REF!</definedName>
    <definedName name="Deposits_Dec01_14">#REF!</definedName>
    <definedName name="Deposits_Dec01_25" localSheetId="0">#REF!</definedName>
    <definedName name="Deposits_Dec01_25">#REF!</definedName>
    <definedName name="DG" localSheetId="0">'[18]WEO LINK'!#REF!</definedName>
    <definedName name="DG">'[18]WEO LINK'!#REF!</definedName>
    <definedName name="DG_11" localSheetId="0">'[19]WEO LINK'!#REF!</definedName>
    <definedName name="DG_11">'[19]WEO LINK'!#REF!</definedName>
    <definedName name="DG_20" localSheetId="0">'[18]WEO LINK'!#REF!</definedName>
    <definedName name="DG_20">'[18]WEO LINK'!#REF!</definedName>
    <definedName name="DG_28" localSheetId="0">'[18]WEO LINK'!#REF!</definedName>
    <definedName name="DG_28">'[18]WEO LINK'!#REF!</definedName>
    <definedName name="DG_66" localSheetId="0">'[19]WEO LINK'!#REF!</definedName>
    <definedName name="DG_66">'[19]WEO LINK'!#REF!</definedName>
    <definedName name="DG_S" localSheetId="0">#REF!</definedName>
    <definedName name="DG_S">#REF!</definedName>
    <definedName name="DGproj">NA()</definedName>
    <definedName name="Discount_IDA" localSheetId="0">#REF!</definedName>
    <definedName name="Discount_IDA">#REF!</definedName>
    <definedName name="Discount_NC" localSheetId="0">'[39]NPV_base'!#REF!</definedName>
    <definedName name="Discount_NC">'[39]NPV_base'!#REF!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MBNFA">'[26]NIR__'!$A$123:$AM$181</definedName>
    <definedName name="DO" localSheetId="0">#REF!</definedName>
    <definedName name="DO">#REF!</definedName>
    <definedName name="DOC" localSheetId="0">#REF!</definedName>
    <definedName name="DOC">#REF!</definedName>
    <definedName name="DOCFILE">'[40]Contents'!$B$78</definedName>
    <definedName name="DOCFILE_14" localSheetId="0">#REF!</definedName>
    <definedName name="DOCFILE_14">#REF!</definedName>
    <definedName name="DOCFILE_25" localSheetId="0">#REF!</definedName>
    <definedName name="DOCFILE_25">#REF!</definedName>
    <definedName name="DOCFILE_28" localSheetId="0">#REF!</definedName>
    <definedName name="DOCFILE_28">#REF!</definedName>
    <definedName name="DOCUMENTATION_11" localSheetId="0">#REF!</definedName>
    <definedName name="DOCUMENTATION_11">#REF!</definedName>
    <definedName name="Dproj">NA()</definedName>
    <definedName name="dr" localSheetId="0">#REF!</definedName>
    <definedName name="dr">#REF!</definedName>
    <definedName name="DS" localSheetId="0">#REF!</definedName>
    <definedName name="DS">#REF!</definedName>
    <definedName name="dsaout" localSheetId="0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 localSheetId="0">#REF!</definedName>
    <definedName name="DSDSI">#REF!</definedName>
    <definedName name="DSDSP" localSheetId="0">#REF!</definedName>
    <definedName name="DSDSP">#REF!</definedName>
    <definedName name="DSI" localSheetId="0">'[18]WEO LINK'!#REF!</definedName>
    <definedName name="DSI">'[18]WEO LINK'!#REF!</definedName>
    <definedName name="DSI_11" localSheetId="0">'[19]WEO LINK'!#REF!</definedName>
    <definedName name="DSI_11">'[19]WEO LINK'!#REF!</definedName>
    <definedName name="DSI_20" localSheetId="0">'[18]WEO LINK'!#REF!</definedName>
    <definedName name="DSI_20">'[18]WEO LINK'!#REF!</definedName>
    <definedName name="DSI_28" localSheetId="0">'[18]WEO LINK'!#REF!</definedName>
    <definedName name="DSI_28">'[18]WEO LINK'!#REF!</definedName>
    <definedName name="DSI_66" localSheetId="0">'[19]WEO LINK'!#REF!</definedName>
    <definedName name="DSI_66">'[19]WEO LINK'!#REF!</definedName>
    <definedName name="DSIB" localSheetId="0">'[18]WEO LINK'!#REF!</definedName>
    <definedName name="DSIB">'[18]WEO LINK'!#REF!</definedName>
    <definedName name="DSIB_11" localSheetId="0">'[19]WEO LINK'!#REF!</definedName>
    <definedName name="DSIB_11">'[19]WEO LINK'!#REF!</definedName>
    <definedName name="DSIB_20" localSheetId="0">'[18]WEO LINK'!#REF!</definedName>
    <definedName name="DSIB_20">'[18]WEO LINK'!#REF!</definedName>
    <definedName name="DSIB_28" localSheetId="0">'[18]WEO LINK'!#REF!</definedName>
    <definedName name="DSIB_28">'[18]WEO LINK'!#REF!</definedName>
    <definedName name="DSIB_66" localSheetId="0">'[19]WEO LINK'!#REF!</definedName>
    <definedName name="DSIB_66">'[19]WEO LINK'!#REF!</definedName>
    <definedName name="DSIBproj">NA()</definedName>
    <definedName name="DSIG" localSheetId="0">'[18]WEO LINK'!#REF!</definedName>
    <definedName name="DSIG">'[18]WEO LINK'!#REF!</definedName>
    <definedName name="DSIG_11" localSheetId="0">'[19]WEO LINK'!#REF!</definedName>
    <definedName name="DSIG_11">'[19]WEO LINK'!#REF!</definedName>
    <definedName name="DSIG_20" localSheetId="0">'[18]WEO LINK'!#REF!</definedName>
    <definedName name="DSIG_20">'[18]WEO LINK'!#REF!</definedName>
    <definedName name="DSIG_28" localSheetId="0">'[18]WEO LINK'!#REF!</definedName>
    <definedName name="DSIG_28">'[18]WEO LINK'!#REF!</definedName>
    <definedName name="DSIG_66" localSheetId="0">'[19]WEO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 localSheetId="0">'[18]WEO LINK'!#REF!</definedName>
    <definedName name="DSP">'[18]WEO LINK'!#REF!</definedName>
    <definedName name="DSP_11" localSheetId="0">'[19]WEO LINK'!#REF!</definedName>
    <definedName name="DSP_11">'[19]WEO LINK'!#REF!</definedName>
    <definedName name="DSP_20" localSheetId="0">'[18]WEO LINK'!#REF!</definedName>
    <definedName name="DSP_20">'[18]WEO LINK'!#REF!</definedName>
    <definedName name="DSP_28" localSheetId="0">'[18]WEO LINK'!#REF!</definedName>
    <definedName name="DSP_28">'[18]WEO LINK'!#REF!</definedName>
    <definedName name="DSP_66" localSheetId="0">'[19]WEO LINK'!#REF!</definedName>
    <definedName name="DSP_66">'[19]WEO LINK'!#REF!</definedName>
    <definedName name="DSPB" localSheetId="0">'[18]WEO LINK'!#REF!</definedName>
    <definedName name="DSPB">'[18]WEO LINK'!#REF!</definedName>
    <definedName name="DSPB_11" localSheetId="0">'[19]WEO LINK'!#REF!</definedName>
    <definedName name="DSPB_11">'[19]WEO LINK'!#REF!</definedName>
    <definedName name="DSPB_20" localSheetId="0">'[18]WEO LINK'!#REF!</definedName>
    <definedName name="DSPB_20">'[18]WEO LINK'!#REF!</definedName>
    <definedName name="DSPB_28" localSheetId="0">'[18]WEO LINK'!#REF!</definedName>
    <definedName name="DSPB_28">'[18]WEO LINK'!#REF!</definedName>
    <definedName name="DSPB_66" localSheetId="0">'[19]WEO LINK'!#REF!</definedName>
    <definedName name="DSPB_66">'[19]WEO LINK'!#REF!</definedName>
    <definedName name="DSPBproj">NA()</definedName>
    <definedName name="DSPG" localSheetId="0">'[18]WEO LINK'!#REF!</definedName>
    <definedName name="DSPG">'[18]WEO LINK'!#REF!</definedName>
    <definedName name="DSPG_11" localSheetId="0">'[19]WEO LINK'!#REF!</definedName>
    <definedName name="DSPG_11">'[19]WEO LINK'!#REF!</definedName>
    <definedName name="DSPG_20" localSheetId="0">'[18]WEO LINK'!#REF!</definedName>
    <definedName name="DSPG_20">'[18]WEO LINK'!#REF!</definedName>
    <definedName name="DSPG_28" localSheetId="0">'[18]WEO LINK'!#REF!</definedName>
    <definedName name="DSPG_28">'[18]WEO LINK'!#REF!</definedName>
    <definedName name="DSPG_66" localSheetId="0">'[19]WEO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 localSheetId="0">#REF!</definedName>
    <definedName name="DSTab">#REF!</definedName>
    <definedName name="DTS" localSheetId="0">#REF!</definedName>
    <definedName name="DTS">#REF!</definedName>
    <definedName name="EC" localSheetId="0">#REF!</definedName>
    <definedName name="EC">#REF!</definedName>
    <definedName name="Ecowas" localSheetId="0">#REF!</definedName>
    <definedName name="Ecowas">#REF!</definedName>
    <definedName name="ECU" localSheetId="0">#REF!</definedName>
    <definedName name="ECU">#REF!</definedName>
    <definedName name="EDN" localSheetId="0">'[41]WEO LINK'!#REF!</definedName>
    <definedName name="EDN">'[41]WEO LINK'!#REF!</definedName>
    <definedName name="EDN_11" localSheetId="0">'[42]WEO LINK'!#REF!</definedName>
    <definedName name="EDN_11">'[42]WEO LINK'!#REF!</definedName>
    <definedName name="EDN_66" localSheetId="0">'[42]WEO LINK'!#REF!</definedName>
    <definedName name="EDN_66">'[42]WEO LINK'!#REF!</definedName>
    <definedName name="EDNA" localSheetId="0">#REF!</definedName>
    <definedName name="EDNA">#REF!</definedName>
    <definedName name="EDNA_14">NA()</definedName>
    <definedName name="EDNA_2">NA()</definedName>
    <definedName name="EDNA_25">NA()</definedName>
    <definedName name="EDNA_B" localSheetId="0">'[18]WEO LINK'!#REF!</definedName>
    <definedName name="EDNA_B">'[18]WEO LINK'!#REF!</definedName>
    <definedName name="EDNA_B_11" localSheetId="0">'[19]WEO LINK'!#REF!</definedName>
    <definedName name="EDNA_B_11">'[19]WEO LINK'!#REF!</definedName>
    <definedName name="EDNA_B_20" localSheetId="0">'[18]WEO LINK'!#REF!</definedName>
    <definedName name="EDNA_B_20">'[18]WEO LINK'!#REF!</definedName>
    <definedName name="EDNA_B_28" localSheetId="0">'[18]WEO LINK'!#REF!</definedName>
    <definedName name="EDNA_B_28">'[18]WEO LINK'!#REF!</definedName>
    <definedName name="EDNA_B_66" localSheetId="0">'[19]WEO LINK'!#REF!</definedName>
    <definedName name="EDNA_B_66">'[19]WEO LINK'!#REF!</definedName>
    <definedName name="EDNA_D" localSheetId="0">'[18]WEO LINK'!#REF!</definedName>
    <definedName name="EDNA_D">'[18]WEO LINK'!#REF!</definedName>
    <definedName name="EDNA_D_11" localSheetId="0">'[19]WEO LINK'!#REF!</definedName>
    <definedName name="EDNA_D_11">'[19]WEO LINK'!#REF!</definedName>
    <definedName name="EDNA_D_20" localSheetId="0">'[18]WEO LINK'!#REF!</definedName>
    <definedName name="EDNA_D_20">'[18]WEO LINK'!#REF!</definedName>
    <definedName name="EDNA_D_28" localSheetId="0">'[18]WEO LINK'!#REF!</definedName>
    <definedName name="EDNA_D_28">'[18]WEO LINK'!#REF!</definedName>
    <definedName name="EDNA_D_66" localSheetId="0">'[19]WEO LINK'!#REF!</definedName>
    <definedName name="EDNA_D_66">'[19]WEO LINK'!#REF!</definedName>
    <definedName name="EDNA_T" localSheetId="0">'[18]WEO LINK'!#REF!</definedName>
    <definedName name="EDNA_T">'[18]WEO LINK'!#REF!</definedName>
    <definedName name="EDNA_T_11" localSheetId="0">'[19]WEO LINK'!#REF!</definedName>
    <definedName name="EDNA_T_11">'[19]WEO LINK'!#REF!</definedName>
    <definedName name="EDNA_T_20" localSheetId="0">'[18]WEO LINK'!#REF!</definedName>
    <definedName name="EDNA_T_20">'[18]WEO LINK'!#REF!</definedName>
    <definedName name="EDNA_T_28" localSheetId="0">'[18]WEO LINK'!#REF!</definedName>
    <definedName name="EDNA_T_28">'[18]WEO LINK'!#REF!</definedName>
    <definedName name="EDNA_T_66" localSheetId="0">'[19]WEO LINK'!#REF!</definedName>
    <definedName name="EDNA_T_66">'[19]WEO LINK'!#REF!</definedName>
    <definedName name="EDNE" localSheetId="0">'[18]WEO LINK'!#REF!</definedName>
    <definedName name="EDNE">'[18]WEO LINK'!#REF!</definedName>
    <definedName name="EDNE_11" localSheetId="0">'[19]WEO LINK'!#REF!</definedName>
    <definedName name="EDNE_11">'[19]WEO LINK'!#REF!</definedName>
    <definedName name="EDNE_20" localSheetId="0">'[18]WEO LINK'!#REF!</definedName>
    <definedName name="EDNE_20">'[18]WEO LINK'!#REF!</definedName>
    <definedName name="EDNE_28" localSheetId="0">'[18]WEO LINK'!#REF!</definedName>
    <definedName name="EDNE_28">'[18]WEO LINK'!#REF!</definedName>
    <definedName name="EDNE_66" localSheetId="0">'[19]WEO LINK'!#REF!</definedName>
    <definedName name="EDNE_66">'[19]WEO LINK'!#REF!</definedName>
    <definedName name="EdssBatchRange" localSheetId="0">#REF!</definedName>
    <definedName name="EdssBatchRange">#REF!</definedName>
    <definedName name="EDSSDESCRIPTOR">'[40]Contents'!$B$73</definedName>
    <definedName name="EDSSDESCRIPTOR_14" localSheetId="0">#REF!</definedName>
    <definedName name="EDSSDESCRIPTOR_14">#REF!</definedName>
    <definedName name="EDSSDESCRIPTOR_25" localSheetId="0">#REF!</definedName>
    <definedName name="EDSSDESCRIPTOR_25">#REF!</definedName>
    <definedName name="EDSSDESCRIPTOR_28" localSheetId="0">#REF!</definedName>
    <definedName name="EDSSDESCRIPTOR_28">#REF!</definedName>
    <definedName name="EDSSFILE">'[40]Contents'!$B$77</definedName>
    <definedName name="EDSSFILE_14" localSheetId="0">#REF!</definedName>
    <definedName name="EDSSFILE_14">#REF!</definedName>
    <definedName name="EDSSFILE_25" localSheetId="0">#REF!</definedName>
    <definedName name="EDSSFILE_25">#REF!</definedName>
    <definedName name="EDSSFILE_28" localSheetId="0">#REF!</definedName>
    <definedName name="EDSSFILE_28">#REF!</definedName>
    <definedName name="EDSSNAME">'[40]Contents'!$B$72</definedName>
    <definedName name="EDSSNAME_14" localSheetId="0">#REF!</definedName>
    <definedName name="EDSSNAME_14">#REF!</definedName>
    <definedName name="EDSSNAME_25" localSheetId="0">#REF!</definedName>
    <definedName name="EDSSNAME_25">#REF!</definedName>
    <definedName name="EDSSNAME_28" localSheetId="0">#REF!</definedName>
    <definedName name="EDSSNAME_28">#REF!</definedName>
    <definedName name="EDSSTABLES" localSheetId="0">#REF!</definedName>
    <definedName name="EDSSTABLES">#REF!</definedName>
    <definedName name="EDSSTIME">'[40]Contents'!$B$81</definedName>
    <definedName name="EDSSTIME_14" localSheetId="0">#REF!</definedName>
    <definedName name="EDSSTIME_14">#REF!</definedName>
    <definedName name="EDSSTIME_25" localSheetId="0">#REF!</definedName>
    <definedName name="EDSSTIME_25">#REF!</definedName>
    <definedName name="EDSSTIME_28" localSheetId="0">#REF!</definedName>
    <definedName name="EDSSTIME_28">#REF!</definedName>
    <definedName name="EIB" localSheetId="0">#REF!</definedName>
    <definedName name="EIB">#REF!</definedName>
    <definedName name="EISCODE">'[40]Contents'!$B$74</definedName>
    <definedName name="EISCODE_14" localSheetId="0">#REF!</definedName>
    <definedName name="EISCODE_14">#REF!</definedName>
    <definedName name="EISCODE_25" localSheetId="0">#REF!</definedName>
    <definedName name="EISCODE_25">#REF!</definedName>
    <definedName name="EISCODE_28" localSheetId="0">#REF!</definedName>
    <definedName name="EISCODE_28">#REF!</definedName>
    <definedName name="elect" localSheetId="0">#REF!</definedName>
    <definedName name="elect">#REF!</definedName>
    <definedName name="elect_14" localSheetId="0">#REF!</definedName>
    <definedName name="elect_14">#REF!</definedName>
    <definedName name="elect_25" localSheetId="0">#REF!</definedName>
    <definedName name="elect_25">#REF!</definedName>
    <definedName name="EMETEL" localSheetId="0">#REF!</definedName>
    <definedName name="EMETEL">#REF!</definedName>
    <definedName name="EMETEL_14" localSheetId="0">#REF!</definedName>
    <definedName name="EMETEL_14">#REF!</definedName>
    <definedName name="EMETEL_25" localSheetId="0">#REF!</definedName>
    <definedName name="EMETEL_25">#REF!</definedName>
    <definedName name="EMPLOY">'[5]EMPLOY_old'!$A$1:$I$52</definedName>
    <definedName name="empty" localSheetId="0">#REF!</definedName>
    <definedName name="empty">#REF!</definedName>
    <definedName name="ENDA" localSheetId="0">'[18]WEO LINK'!#REF!</definedName>
    <definedName name="ENDA">'[18]WEO LINK'!#REF!</definedName>
    <definedName name="ENDA_11" localSheetId="0">'[19]WEO LINK'!#REF!</definedName>
    <definedName name="ENDA_11">'[19]WEO LINK'!#REF!</definedName>
    <definedName name="ENDA_14" localSheetId="0">#REF!</definedName>
    <definedName name="ENDA_14">#REF!</definedName>
    <definedName name="ENDA_2">NA()</definedName>
    <definedName name="ENDA_20" localSheetId="0">'[18]WEO LINK'!#REF!</definedName>
    <definedName name="ENDA_20">'[18]WEO LINK'!#REF!</definedName>
    <definedName name="ENDA_25" localSheetId="0">#REF!</definedName>
    <definedName name="ENDA_25">#REF!</definedName>
    <definedName name="ENDA_28" localSheetId="0">'[18]WEO LINK'!#REF!</definedName>
    <definedName name="ENDA_28">'[18]WEO LINK'!#REF!</definedName>
    <definedName name="ENDA_66" localSheetId="0">'[19]WEO LINK'!#REF!</definedName>
    <definedName name="ENDA_66">'[19]WEO LINK'!#REF!</definedName>
    <definedName name="ENDE" localSheetId="0">#REF!</definedName>
    <definedName name="ENDE">#REF!</definedName>
    <definedName name="ENDMA" localSheetId="0">#REF!</definedName>
    <definedName name="ENDMA">#REF!</definedName>
    <definedName name="ENDME" localSheetId="0">#REF!</definedName>
    <definedName name="ENDME">#REF!</definedName>
    <definedName name="Enlfinancing" localSheetId="0">#REF!</definedName>
    <definedName name="Enlfinancing">#REF!</definedName>
    <definedName name="Erros_e_omissões_BOP" localSheetId="0">#REF!</definedName>
    <definedName name="Erros_e_omissões_BOP">#REF!</definedName>
    <definedName name="ESP" localSheetId="0">#REF!</definedName>
    <definedName name="ESP">#REF!</definedName>
    <definedName name="est" localSheetId="0">#REF!</definedName>
    <definedName name="est">#REF!</definedName>
    <definedName name="Estonia__Selected_Economic_Indicators" localSheetId="0">#REF!</definedName>
    <definedName name="Estonia__Selected_Economic_Indicators">#REF!</definedName>
    <definedName name="EU" localSheetId="0">#REF!</definedName>
    <definedName name="EU">#REF!</definedName>
    <definedName name="EU2_LOCAL" localSheetId="0">#REF!</definedName>
    <definedName name="EU2_LOCAL">#REF!</definedName>
    <definedName name="EUR" localSheetId="0">#REF!</definedName>
    <definedName name="EUR">#REF!</definedName>
    <definedName name="EX_IMP" localSheetId="0">#REF!</definedName>
    <definedName name="EX_IMP">#REF!</definedName>
    <definedName name="Excel_BuiltIn__FilterDatabase">'[43]C'!$P$428:$T$428</definedName>
    <definedName name="Excel_BuiltIn_Database" localSheetId="0">#REF!</definedName>
    <definedName name="Excel_BuiltIn_Database">#REF!</definedName>
    <definedName name="Excel_BuiltIn_Database_11" localSheetId="0">#REF!</definedName>
    <definedName name="Excel_BuiltIn_Database_11">#REF!</definedName>
    <definedName name="Excel_BuiltIn_Database_14" localSheetId="0">#REF!</definedName>
    <definedName name="Excel_BuiltIn_Database_14">#REF!</definedName>
    <definedName name="Excel_BuiltIn_Database_25" localSheetId="0">#REF!</definedName>
    <definedName name="Excel_BuiltIn_Database_25">#REF!</definedName>
    <definedName name="Excel_BuiltIn_Database_3" localSheetId="0">#REF!</definedName>
    <definedName name="Excel_BuiltIn_Database_3">#REF!</definedName>
    <definedName name="Excel_BuiltIn_Print_Area" localSheetId="0">#REF!</definedName>
    <definedName name="Excel_BuiltIn_Print_Area">#REF!</definedName>
    <definedName name="Excel_BuiltIn_Print_Area_11" localSheetId="0">#REF!</definedName>
    <definedName name="Excel_BuiltIn_Print_Area_11">#REF!</definedName>
    <definedName name="Excel_BuiltIn_Print_Titles">'[44]Q5'!$A:$C,'[44]Q5'!$1:$7</definedName>
    <definedName name="Exch.Rate" localSheetId="0">#REF!</definedName>
    <definedName name="Exch.Rate">#REF!</definedName>
    <definedName name="Exch_Rate" localSheetId="0">#REF!</definedName>
    <definedName name="Exch_Rate">#REF!</definedName>
    <definedName name="exchrate" localSheetId="0">#REF!</definedName>
    <definedName name="exchrate">#REF!</definedName>
    <definedName name="ExitWRS">'[45]Main'!$AB$27</definedName>
    <definedName name="exp" localSheetId="0">#REF!</definedName>
    <definedName name="exp">#REF!</definedName>
    <definedName name="exp_64" localSheetId="0">#REF!</definedName>
    <definedName name="exp_64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5" localSheetId="0">#REF!</definedName>
    <definedName name="EXP5">#REF!</definedName>
    <definedName name="EXP6" localSheetId="0">#REF!</definedName>
    <definedName name="EXP6">#REF!</definedName>
    <definedName name="EXP7" localSheetId="0">#REF!</definedName>
    <definedName name="EXP7">#REF!</definedName>
    <definedName name="EXP9" localSheetId="0">#REF!</definedName>
    <definedName name="EXP9">#REF!</definedName>
    <definedName name="EXPANAL" localSheetId="0">#REF!</definedName>
    <definedName name="EXPANAL">#REF!</definedName>
    <definedName name="EXPANAL_64" localSheetId="0">#REF!</definedName>
    <definedName name="EXPANAL_64">#REF!</definedName>
    <definedName name="expcons95" localSheetId="0">#REF!</definedName>
    <definedName name="expcons95">#REF!</definedName>
    <definedName name="expcons95_11" localSheetId="0">#REF!</definedName>
    <definedName name="expcons95_11">#REF!</definedName>
    <definedName name="expcons95_14" localSheetId="0">#REF!</definedName>
    <definedName name="expcons95_14">#REF!</definedName>
    <definedName name="expcons95_25" localSheetId="0">#REF!</definedName>
    <definedName name="expcons95_25">#REF!</definedName>
    <definedName name="expcons95_28" localSheetId="0">#REF!</definedName>
    <definedName name="expcons95_28">#REF!</definedName>
    <definedName name="expcons96" localSheetId="0">#REF!</definedName>
    <definedName name="expcons96">#REF!</definedName>
    <definedName name="expcons96_11" localSheetId="0">#REF!</definedName>
    <definedName name="expcons96_11">#REF!</definedName>
    <definedName name="expcons96_14" localSheetId="0">#REF!</definedName>
    <definedName name="expcons96_14">#REF!</definedName>
    <definedName name="expcons96_25" localSheetId="0">#REF!</definedName>
    <definedName name="expcons96_25">#REF!</definedName>
    <definedName name="expcons96_28" localSheetId="0">#REF!</definedName>
    <definedName name="expcons96_28">#REF!</definedName>
    <definedName name="expcurr" localSheetId="0">#REF!</definedName>
    <definedName name="expcurr">#REF!</definedName>
    <definedName name="expcurr_11" localSheetId="0">#REF!</definedName>
    <definedName name="expcurr_11">#REF!</definedName>
    <definedName name="expcurr_14" localSheetId="0">#REF!</definedName>
    <definedName name="expcurr_14">#REF!</definedName>
    <definedName name="expcurr_25" localSheetId="0">#REF!</definedName>
    <definedName name="expcurr_25">#REF!</definedName>
    <definedName name="expcurr_28" localSheetId="0">#REF!</definedName>
    <definedName name="expcurr_28">#REF!</definedName>
    <definedName name="Expenses_Group" localSheetId="0">#REF!</definedName>
    <definedName name="Expenses_Group">#REF!</definedName>
    <definedName name="Expenses_Group_14" localSheetId="0">#REF!</definedName>
    <definedName name="Expenses_Group_14">#REF!</definedName>
    <definedName name="Expenses_Group_25" localSheetId="0">#REF!</definedName>
    <definedName name="Expenses_Group_25">#REF!</definedName>
    <definedName name="EXPMONTH" localSheetId="0">#REF!</definedName>
    <definedName name="EXPMONTH">#REF!</definedName>
    <definedName name="EXPMONTH_64" localSheetId="0">#REF!</definedName>
    <definedName name="EXPMONTH_64">#REF!</definedName>
    <definedName name="Exportcomp">'[46]Q'!$D$52:$O$103</definedName>
    <definedName name="exports" localSheetId="0">#REF!</definedName>
    <definedName name="exports">#REF!</definedName>
    <definedName name="expperc" localSheetId="0">#REF!</definedName>
    <definedName name="expperc">#REF!</definedName>
    <definedName name="expperc_11" localSheetId="0">'[19]Expenditures'!#REF!</definedName>
    <definedName name="expperc_11">'[19]Expenditures'!#REF!</definedName>
    <definedName name="expperc_20" localSheetId="0">#REF!</definedName>
    <definedName name="expperc_20">#REF!</definedName>
    <definedName name="expperc_28" localSheetId="0">#REF!</definedName>
    <definedName name="expperc_28">#REF!</definedName>
    <definedName name="expperc_64" localSheetId="0">#REF!</definedName>
    <definedName name="expperc_64">#REF!</definedName>
    <definedName name="expperc_66" localSheetId="0">'[19]Expenditures'!#REF!</definedName>
    <definedName name="expperc_66">'[19]Expenditures'!#REF!</definedName>
    <definedName name="EXR_UPDATE" localSheetId="0">#REF!</definedName>
    <definedName name="EXR_UPDATE">#REF!</definedName>
    <definedName name="EXR1" localSheetId="0">#REF!</definedName>
    <definedName name="EXR1">#REF!</definedName>
    <definedName name="EXR2" localSheetId="0">#REF!</definedName>
    <definedName name="EXR2">#REF!</definedName>
    <definedName name="EXR3" localSheetId="0">#REF!</definedName>
    <definedName name="EXR3">#REF!</definedName>
    <definedName name="EXTDEBT" localSheetId="0">#REF!</definedName>
    <definedName name="EXTDEBT">#REF!</definedName>
    <definedName name="External_debt_indicators" localSheetId="0">#REF!:#REF!</definedName>
    <definedName name="External_debt_indicators">#REF!:#REF!</definedName>
    <definedName name="F" localSheetId="0">#REF!</definedName>
    <definedName name="F">#REF!</definedName>
    <definedName name="FACINFL" localSheetId="0">#REF!</definedName>
    <definedName name="FACINFL">#REF!</definedName>
    <definedName name="FACTORS" localSheetId="0">#REF!</definedName>
    <definedName name="FACTORS">#REF!</definedName>
    <definedName name="FFISCMON" localSheetId="0">#REF!</definedName>
    <definedName name="FFISCMON">#REF!</definedName>
    <definedName name="files" localSheetId="0">#REF!</definedName>
    <definedName name="files">#REF!</definedName>
    <definedName name="FIM" localSheetId="0">#REF!</definedName>
    <definedName name="FIM">#REF!</definedName>
    <definedName name="finan" localSheetId="0">#REF!</definedName>
    <definedName name="finan">#REF!</definedName>
    <definedName name="finan_14" localSheetId="0">#REF!</definedName>
    <definedName name="finan_14">#REF!</definedName>
    <definedName name="finan_25" localSheetId="0">#REF!</definedName>
    <definedName name="finan_25">#REF!</definedName>
    <definedName name="finan1" localSheetId="0">#REF!</definedName>
    <definedName name="finan1">#REF!</definedName>
    <definedName name="finan1_14" localSheetId="0">#REF!</definedName>
    <definedName name="finan1_14">#REF!</definedName>
    <definedName name="finan1_25" localSheetId="0">#REF!</definedName>
    <definedName name="finan1_25">#REF!</definedName>
    <definedName name="Fisa" localSheetId="0">#REF!</definedName>
    <definedName name="Fisa">#REF!</definedName>
    <definedName name="fisc" localSheetId="0">#REF!</definedName>
    <definedName name="fisc">#REF!</definedName>
    <definedName name="Fiscal" localSheetId="0">#REF!</definedName>
    <definedName name="Fiscal">#REF!</definedName>
    <definedName name="Fiscal_Sustainability" localSheetId="0">#REF!</definedName>
    <definedName name="Fiscal_Sustainability">#REF!</definedName>
    <definedName name="FISHUB">'[47]Index'!$C$21</definedName>
    <definedName name="FISUM" localSheetId="0">#REF!</definedName>
    <definedName name="FISUM">#REF!</definedName>
    <definedName name="FK_6_65" localSheetId="0">'BGC 2023 '!WEO '[13]LINK'!$A$1:$A$42</definedName>
    <definedName name="FK_6_65">WEO '[13]LINK'!$A$1:$A$42</definedName>
    <definedName name="FLOPEC" localSheetId="0">#REF!</definedName>
    <definedName name="FLOPEC">#REF!</definedName>
    <definedName name="FLOPEC_14" localSheetId="0">#REF!</definedName>
    <definedName name="FLOPEC_14">#REF!</definedName>
    <definedName name="FLOPEC_25" localSheetId="0">#REF!</definedName>
    <definedName name="FLOPEC_25">#REF!</definedName>
    <definedName name="FLOWS" localSheetId="0">#REF!</definedName>
    <definedName name="FLOWS">#REF!</definedName>
    <definedName name="fmb_11" localSheetId="0">'[36]WEO'!#REF!</definedName>
    <definedName name="fmb_11">'[36]WEO'!#REF!</definedName>
    <definedName name="fmb_14" localSheetId="0">#REF!</definedName>
    <definedName name="fmb_14">#REF!</definedName>
    <definedName name="fmb_2" localSheetId="0">'[48]WEO'!#REF!</definedName>
    <definedName name="fmb_2">'[48]WEO'!#REF!</definedName>
    <definedName name="fmb_25" localSheetId="0">#REF!</definedName>
    <definedName name="fmb_25">#REF!</definedName>
    <definedName name="fmb_28" localSheetId="0">#REF!</definedName>
    <definedName name="fmb_28">#REF!</definedName>
    <definedName name="FODESEC" localSheetId="0">#REF!</definedName>
    <definedName name="FODESEC">#REF!</definedName>
    <definedName name="FODESEC_14" localSheetId="0">#REF!</definedName>
    <definedName name="FODESEC_14">#REF!</definedName>
    <definedName name="FODESEC_25" localSheetId="0">#REF!</definedName>
    <definedName name="FODESEC_25">#REF!</definedName>
    <definedName name="Foreign_liabilities" localSheetId="0">#REF!</definedName>
    <definedName name="Foreign_liabilities">#REF!</definedName>
    <definedName name="FOREX_D">'[49]FOREX_DAILY'!$A$9:$Q$128</definedName>
    <definedName name="FRF" localSheetId="0">#REF!</definedName>
    <definedName name="FRF">#REF!</definedName>
    <definedName name="fsan1" localSheetId="0">'[1]data input'!#REF!</definedName>
    <definedName name="fsan1">'[1]data input'!#REF!</definedName>
    <definedName name="fsan2" localSheetId="0">'[1]data input'!#REF!</definedName>
    <definedName name="fsan2">'[1]data input'!#REF!</definedName>
    <definedName name="fsan3" localSheetId="0">'[1]data input'!#REF!</definedName>
    <definedName name="fsan3">'[1]data input'!#REF!</definedName>
    <definedName name="fsI" localSheetId="0">'[1]data input'!#REF!</definedName>
    <definedName name="fsI">'[1]data input'!#REF!</definedName>
    <definedName name="fsII" localSheetId="0">'[1]data input'!#REF!</definedName>
    <definedName name="fsII">'[1]data input'!#REF!</definedName>
    <definedName name="fsIII" localSheetId="0">'[1]data input'!#REF!</definedName>
    <definedName name="fsIII">'[1]data input'!#REF!</definedName>
    <definedName name="g" localSheetId="0">#REF!</definedName>
    <definedName name="g">#REF!</definedName>
    <definedName name="G_14" localSheetId="0">#REF!</definedName>
    <definedName name="G_14">#REF!</definedName>
    <definedName name="G_25" localSheetId="0">#REF!</definedName>
    <definedName name="G_25">#REF!</definedName>
    <definedName name="G_28" localSheetId="0">#REF!</definedName>
    <definedName name="G_28">#REF!</definedName>
    <definedName name="GBP" localSheetId="0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 localSheetId="0">'[30]WEO'!#REF!</definedName>
    <definedName name="GCENL_11">'[30]WEO'!#REF!</definedName>
    <definedName name="GCENL_66" localSheetId="0">'[30]WEO'!#REF!</definedName>
    <definedName name="GCENL_66">'[30]WEO'!#REF!</definedName>
    <definedName name="GCRG_11" localSheetId="0">'[30]WEO'!#REF!</definedName>
    <definedName name="GCRG_11">'[30]WEO'!#REF!</definedName>
    <definedName name="GCRG_66" localSheetId="0">'[30]WEO'!#REF!</definedName>
    <definedName name="GCRG_66">'[30]WEO'!#REF!</definedName>
    <definedName name="GDP" localSheetId="0">#REF!</definedName>
    <definedName name="GDP">#REF!</definedName>
    <definedName name="gdp_14">'[22]IN'!$D$66:$BO$66</definedName>
    <definedName name="GDP_1999_Constant" localSheetId="0">#REF!</definedName>
    <definedName name="GDP_1999_Constant">#REF!</definedName>
    <definedName name="GDP_1999_Current" localSheetId="0">#REF!</definedName>
    <definedName name="GDP_1999_Current">#REF!</definedName>
    <definedName name="gdp_2">'[22]IN'!$D$66:$BO$66</definedName>
    <definedName name="GDP_2000_Constant" localSheetId="0">#REF!</definedName>
    <definedName name="GDP_2000_Constant">#REF!</definedName>
    <definedName name="GDP_2000_Current" localSheetId="0">#REF!</definedName>
    <definedName name="GDP_2000_Current">#REF!</definedName>
    <definedName name="GDP_2001_Constant" localSheetId="0">#REF!</definedName>
    <definedName name="GDP_2001_Constant">#REF!</definedName>
    <definedName name="GDP_2001_Current" localSheetId="0">#REF!</definedName>
    <definedName name="GDP_2001_Current">#REF!</definedName>
    <definedName name="GDP_2002_Constant" localSheetId="0">#REF!</definedName>
    <definedName name="GDP_2002_Constant">#REF!</definedName>
    <definedName name="GDP_2002_Current" localSheetId="0">#REF!</definedName>
    <definedName name="GDP_2002_Current">#REF!</definedName>
    <definedName name="GDP_2003_Constant" localSheetId="0">#REF!</definedName>
    <definedName name="GDP_2003_Constant">#REF!</definedName>
    <definedName name="GDP_2003_Current" localSheetId="0">#REF!</definedName>
    <definedName name="GDP_2003_Current">#REF!</definedName>
    <definedName name="GDP_2004_Constant" localSheetId="0">#REF!</definedName>
    <definedName name="GDP_2004_Constant">#REF!</definedName>
    <definedName name="GDP_2004_Current" localSheetId="0">#REF!</definedName>
    <definedName name="GDP_2004_Current">#REF!</definedName>
    <definedName name="GDP_2005_Constant" localSheetId="0">#REF!</definedName>
    <definedName name="GDP_2005_Constant">#REF!</definedName>
    <definedName name="GDP_2005_Current" localSheetId="0">#REF!</definedName>
    <definedName name="GDP_2005_Current">#REF!</definedName>
    <definedName name="GDP_2006_Constant" localSheetId="0">#REF!</definedName>
    <definedName name="GDP_2006_Constant">#REF!</definedName>
    <definedName name="GDP_2006_Current" localSheetId="0">#REF!</definedName>
    <definedName name="GDP_2006_Current">#REF!</definedName>
    <definedName name="GDP_2007_Constant" localSheetId="0">#REF!</definedName>
    <definedName name="GDP_2007_Constant">#REF!</definedName>
    <definedName name="GDP_2007_Current" localSheetId="0">#REF!</definedName>
    <definedName name="GDP_2007_Current">#REF!</definedName>
    <definedName name="GDP_2008_Constant" localSheetId="0">#REF!</definedName>
    <definedName name="GDP_2008_Constant">#REF!</definedName>
    <definedName name="GDP_2008_Current" localSheetId="0">#REF!</definedName>
    <definedName name="GDP_2008_Current">#REF!</definedName>
    <definedName name="GDP_2009_Constant" localSheetId="0">#REF!</definedName>
    <definedName name="GDP_2009_Constant">#REF!</definedName>
    <definedName name="GDP_2009_Current" localSheetId="0">#REF!</definedName>
    <definedName name="GDP_2009_Current">#REF!</definedName>
    <definedName name="GDP_2010_Constant" localSheetId="0">#REF!</definedName>
    <definedName name="GDP_2010_Constant">#REF!</definedName>
    <definedName name="GDP_2010_Current" localSheetId="0">#REF!</definedName>
    <definedName name="GDP_2010_Current">#REF!</definedName>
    <definedName name="GDP_2011_Constant" localSheetId="0">#REF!</definedName>
    <definedName name="GDP_2011_Constant">#REF!</definedName>
    <definedName name="GDP_2011_Current" localSheetId="0">#REF!</definedName>
    <definedName name="GDP_2011_Current">#REF!</definedName>
    <definedName name="GDP_2012_Constant" localSheetId="0">#REF!</definedName>
    <definedName name="GDP_2012_Constant">#REF!</definedName>
    <definedName name="GDP_2012_Current" localSheetId="0">#REF!</definedName>
    <definedName name="GDP_2012_Current">#REF!</definedName>
    <definedName name="GDP_2013_Constant" localSheetId="0">#REF!</definedName>
    <definedName name="GDP_2013_Constant">#REF!</definedName>
    <definedName name="GDP_2013_Current" localSheetId="0">#REF!</definedName>
    <definedName name="GDP_2013_Current">#REF!</definedName>
    <definedName name="GDP_2014_Constant" localSheetId="0">#REF!</definedName>
    <definedName name="GDP_2014_Constant">#REF!</definedName>
    <definedName name="GDP_2014_Current" localSheetId="0">#REF!</definedName>
    <definedName name="GDP_2014_Current">#REF!</definedName>
    <definedName name="GDP_2015_Constant" localSheetId="0">#REF!</definedName>
    <definedName name="GDP_2015_Constant">#REF!</definedName>
    <definedName name="GDP_2015_Current" localSheetId="0">#REF!</definedName>
    <definedName name="GDP_2015_Current">#REF!</definedName>
    <definedName name="gdp_25">'[22]IN'!$D$66:$BO$66</definedName>
    <definedName name="gdp_28">'[22]IN'!$D$66:$BO$66</definedName>
    <definedName name="gdp9096">#REF!</definedName>
    <definedName name="gdp9297">#REF!</definedName>
    <definedName name="GDP98">#REF!</definedName>
    <definedName name="GDPgrowth" localSheetId="0">#REF!</definedName>
    <definedName name="GDPgrowth">#REF!</definedName>
    <definedName name="GDPTab" localSheetId="0">#REF!</definedName>
    <definedName name="GDPTab">#REF!</definedName>
    <definedName name="gengovlevel" localSheetId="0">#REF!</definedName>
    <definedName name="gengovlevel">#REF!</definedName>
    <definedName name="gengovlevel_14" localSheetId="0">#REF!</definedName>
    <definedName name="gengovlevel_14">#REF!</definedName>
    <definedName name="gengovlevel_25" localSheetId="0">#REF!</definedName>
    <definedName name="gengovlevel_25">#REF!</definedName>
    <definedName name="gengovlevel_28" localSheetId="0">#REF!</definedName>
    <definedName name="gengovlevel_28">#REF!</definedName>
    <definedName name="geo" localSheetId="0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 localSheetId="0">'[30]WEO'!#REF!</definedName>
    <definedName name="GGENL_11">'[30]WEO'!#REF!</definedName>
    <definedName name="GGENL_66" localSheetId="0">'[30]WEO'!#REF!</definedName>
    <definedName name="GGENL_66">'[30]WEO'!#REF!</definedName>
    <definedName name="GGinpercent" localSheetId="0">#REF!</definedName>
    <definedName name="GGinpercent">#REF!</definedName>
    <definedName name="GGinpercent_14" localSheetId="0">#REF!</definedName>
    <definedName name="GGinpercent_14">#REF!</definedName>
    <definedName name="GGinpercent_25" localSheetId="0">#REF!</definedName>
    <definedName name="GGinpercent_25">#REF!</definedName>
    <definedName name="GGinpercent_28" localSheetId="0">#REF!</definedName>
    <definedName name="GGinpercent_28">#REF!</definedName>
    <definedName name="GGRG_11" localSheetId="0">'[30]WEO'!#REF!</definedName>
    <definedName name="GGRG_11">'[30]WEO'!#REF!</definedName>
    <definedName name="GGRG_66" localSheetId="0">'[30]WEO'!#REF!</definedName>
    <definedName name="GGRG_66">'[30]WEO'!#REF!</definedName>
    <definedName name="Grace_IDA" localSheetId="0">#REF!</definedName>
    <definedName name="Grace_IDA">#REF!</definedName>
    <definedName name="Grace_NC" localSheetId="0">'[39]NPV_base'!#REF!</definedName>
    <definedName name="Grace_NC">'[39]NPV_base'!#REF!</definedName>
    <definedName name="Grace1_IDA" localSheetId="0">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 localSheetId="0">#REF!</definedName>
    <definedName name="GRÁFICO_N_10.2.4.">#REF!</definedName>
    <definedName name="GRÁFICO_N_10_2_4_" localSheetId="0">#REF!</definedName>
    <definedName name="GRÁFICO_N_10_2_4_">#REF!</definedName>
    <definedName name="GRAND_TOTAL" localSheetId="0">#REF!</definedName>
    <definedName name="GRAND_TOTAL">#REF!</definedName>
    <definedName name="GRAPHS">'[15]interv'!$A$1:$H$23</definedName>
    <definedName name="Gross_reserves" localSheetId="0">#REF!</definedName>
    <definedName name="Gross_reserves">#REF!</definedName>
    <definedName name="GSM" localSheetId="0">#REF!</definedName>
    <definedName name="GSM">#REF!</definedName>
    <definedName name="HBranches" localSheetId="0">#REF!</definedName>
    <definedName name="HBranches">#REF!</definedName>
    <definedName name="HERE" localSheetId="0">#REF!</definedName>
    <definedName name="HERE">#REF!</definedName>
    <definedName name="Hiddenrows" localSheetId="0">#REF!,#REF!,#REF!,#REF!,#REF!,#REF!,#REF!,#REF!,#REF!,#REF!,#REF!,#REF!,#REF!,#REF!,#REF!,#REF!,#REF!,#REF!,#REF!,#REF!,#REF!,#REF!,#REF!,#REF!,#REF!,#REF!</definedName>
    <definedName name="Hiddenrows">#REF!,#REF!,#REF!,#REF!,#REF!,#REF!,#REF!,#REF!,#REF!,#REF!,#REF!,#REF!,#REF!,#REF!,#REF!,#REF!,#REF!,#REF!,#REF!,#REF!,#REF!,#REF!,#REF!,#REF!,#REF!,#REF!</definedName>
    <definedName name="HIPCDATA" localSheetId="0">#REF!</definedName>
    <definedName name="HIPCDATA">#REF!</definedName>
    <definedName name="HOther" localSheetId="0">#REF!</definedName>
    <definedName name="HOther">#REF!</definedName>
    <definedName name="ht">'[50]GG Table'!$A$87:$H$167</definedName>
    <definedName name="i" localSheetId="0">#REF!</definedName>
    <definedName name="i">#REF!</definedName>
    <definedName name="i_14" localSheetId="0">#REF!</definedName>
    <definedName name="i_14">#REF!</definedName>
    <definedName name="i_25" localSheetId="0">#REF!</definedName>
    <definedName name="i_25">#REF!</definedName>
    <definedName name="Ibrd" localSheetId="0">#REF!</definedName>
    <definedName name="Ibrd">#REF!</definedName>
    <definedName name="IDA" localSheetId="0">#REF!</definedName>
    <definedName name="IDA">#REF!</definedName>
    <definedName name="IESS" localSheetId="0">#REF!</definedName>
    <definedName name="IESS">#REF!</definedName>
    <definedName name="IESS_14" localSheetId="0">#REF!</definedName>
    <definedName name="IESS_14">#REF!</definedName>
    <definedName name="IESS_25" localSheetId="0">#REF!</definedName>
    <definedName name="IESS_25">#REF!</definedName>
    <definedName name="Ifad" localSheetId="0">#REF!</definedName>
    <definedName name="Ifad">#REF!</definedName>
    <definedName name="ima" localSheetId="0">#REF!</definedName>
    <definedName name="ima">#REF!</definedName>
    <definedName name="ima_14" localSheetId="0">#REF!</definedName>
    <definedName name="ima_14">#REF!</definedName>
    <definedName name="ima_25" localSheetId="0">#REF!</definedName>
    <definedName name="ima_25">#REF!</definedName>
    <definedName name="imf" localSheetId="0">#REF!</definedName>
    <definedName name="imf">#REF!</definedName>
    <definedName name="IMP10">#REF!</definedName>
    <definedName name="IMP2" localSheetId="0">#REF!</definedName>
    <definedName name="IMP2">#REF!</definedName>
    <definedName name="IMP4" localSheetId="0">#REF!</definedName>
    <definedName name="IMP4">#REF!</definedName>
    <definedName name="IMP6" localSheetId="0">#REF!</definedName>
    <definedName name="IMP6">#REF!</definedName>
    <definedName name="IMP7" localSheetId="0">#REF!</definedName>
    <definedName name="IMP7">#REF!</definedName>
    <definedName name="IMP8">#REF!</definedName>
    <definedName name="IMPORT" localSheetId="0">#REF!</definedName>
    <definedName name="IMPORT">#REF!</definedName>
    <definedName name="imports" localSheetId="0">#REF!</definedName>
    <definedName name="imports">#REF!</definedName>
    <definedName name="IN" localSheetId="0">#REF!</definedName>
    <definedName name="IN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_millions_of_U_S__dollars" localSheetId="0">#REF!</definedName>
    <definedName name="In_millions_of_U_S__dollars">#REF!</definedName>
    <definedName name="IN_OUT" localSheetId="0">#REF!</definedName>
    <definedName name="IN_OUT">#REF!</definedName>
    <definedName name="IN1_" localSheetId="0">#REF!</definedName>
    <definedName name="IN1_">#REF!</definedName>
    <definedName name="Inc_expenses_Dec01" localSheetId="0">#REF!</definedName>
    <definedName name="Inc_expenses_Dec01">#REF!</definedName>
    <definedName name="Inc_expenses_Dec01_14" localSheetId="0">#REF!</definedName>
    <definedName name="Inc_expenses_Dec01_14">#REF!</definedName>
    <definedName name="Inc_expenses_Dec01_25" localSheetId="0">#REF!</definedName>
    <definedName name="Inc_expenses_Dec01_25">#REF!</definedName>
    <definedName name="Inc_income_Dec01" localSheetId="0">#REF!</definedName>
    <definedName name="Inc_income_Dec01">#REF!</definedName>
    <definedName name="Inc_income_Dec01_14" localSheetId="0">#REF!</definedName>
    <definedName name="Inc_income_Dec01_14">#REF!</definedName>
    <definedName name="Inc_income_Dec01_25" localSheetId="0">#REF!</definedName>
    <definedName name="Inc_income_Dec01_25">#REF!</definedName>
    <definedName name="ind" localSheetId="0">#REF!</definedName>
    <definedName name="ind">#REF!</definedName>
    <definedName name="ind_14" localSheetId="0">#REF!</definedName>
    <definedName name="ind_14">#REF!</definedName>
    <definedName name="ind_25" localSheetId="0">#REF!</definedName>
    <definedName name="ind_25">#REF!</definedName>
    <definedName name="index" localSheetId="0">#REF!</definedName>
    <definedName name="index">#REF!</definedName>
    <definedName name="INDIC" localSheetId="0">#REF!</definedName>
    <definedName name="INDIC">#REF!</definedName>
    <definedName name="INECEL" localSheetId="0">#REF!</definedName>
    <definedName name="INECEL">#REF!</definedName>
    <definedName name="INECEL_14" localSheetId="0">#REF!</definedName>
    <definedName name="INECEL_14">#REF!</definedName>
    <definedName name="INECEL_25" localSheetId="0">#REF!</definedName>
    <definedName name="INECEL_25">#REF!</definedName>
    <definedName name="inel" localSheetId="0">'[25]IMP'!#REF!</definedName>
    <definedName name="inel">'[25]IMP'!#REF!</definedName>
    <definedName name="INFISC1" localSheetId="0">#REF!</definedName>
    <definedName name="INFISC1">#REF!</definedName>
    <definedName name="INFISC2" localSheetId="0">#REF!</definedName>
    <definedName name="INFISC2">#REF!</definedName>
    <definedName name="INFO" localSheetId="0">#REF!</definedName>
    <definedName name="INFO">#REF!</definedName>
    <definedName name="INFO_11" localSheetId="0">#REF!</definedName>
    <definedName name="INFO_11">#REF!</definedName>
    <definedName name="INFO_14" localSheetId="0">#REF!</definedName>
    <definedName name="INFO_14">#REF!</definedName>
    <definedName name="INFO_25" localSheetId="0">#REF!</definedName>
    <definedName name="INFO_25">#REF!</definedName>
    <definedName name="INFO_28" localSheetId="0">#REF!</definedName>
    <definedName name="INFO_28">#REF!</definedName>
    <definedName name="INMN" localSheetId="0">#REF!</definedName>
    <definedName name="INMN">#REF!</definedName>
    <definedName name="INPROJ" localSheetId="0">#REF!</definedName>
    <definedName name="INPROJ">#REF!</definedName>
    <definedName name="INPUT_2" localSheetId="0">'[2]Input'!#REF!</definedName>
    <definedName name="INPUT_2">'[2]Input'!#REF!</definedName>
    <definedName name="INPUT_4" localSheetId="0">'[2]Input'!#REF!</definedName>
    <definedName name="INPUT_4">'[2]Input'!#REF!</definedName>
    <definedName name="int" localSheetId="0">#REF!</definedName>
    <definedName name="int">#REF!</definedName>
    <definedName name="INTER_CRED" localSheetId="0">#REF!</definedName>
    <definedName name="INTER_CRED">#REF!</definedName>
    <definedName name="INTER_DEPO" localSheetId="0">#REF!</definedName>
    <definedName name="INTER_DEPO">#REF!</definedName>
    <definedName name="INTEREST">'[5]INT_RATES_old'!$A$1:$I$35</definedName>
    <definedName name="Interest_IDA" localSheetId="0">#REF!</definedName>
    <definedName name="Interest_IDA">#REF!</definedName>
    <definedName name="Interest_NC" localSheetId="0">'[39]NPV_base'!#REF!</definedName>
    <definedName name="Interest_NC">'[39]NPV_base'!#REF!</definedName>
    <definedName name="InterestRate" localSheetId="0">#REF!</definedName>
    <definedName name="InterestRate">#REF!</definedName>
    <definedName name="invtab" localSheetId="0">'[16]BFtab10 Macro Framework'!#REF!</definedName>
    <definedName name="invtab">'[16]BFtab10 Macro Framework'!#REF!</definedName>
    <definedName name="invtab_11" localSheetId="0">#REF!</definedName>
    <definedName name="invtab_11">#REF!</definedName>
    <definedName name="invtab_14" localSheetId="0">#REF!</definedName>
    <definedName name="invtab_14">#REF!</definedName>
    <definedName name="invtab_25" localSheetId="0">#REF!</definedName>
    <definedName name="invtab_25">#REF!</definedName>
    <definedName name="invtab_28" localSheetId="0">#REF!</definedName>
    <definedName name="invtab_28">#REF!</definedName>
    <definedName name="ISD" localSheetId="0">#REF!</definedName>
    <definedName name="ISD">#REF!</definedName>
    <definedName name="IsDB" localSheetId="0">#REF!</definedName>
    <definedName name="IsDB">#REF!</definedName>
    <definedName name="ITL" localSheetId="0">#REF!</definedName>
    <definedName name="ITL">#REF!</definedName>
    <definedName name="JPY" localSheetId="0">#REF!</definedName>
    <definedName name="JPY">#REF!</definedName>
    <definedName name="ka">'[21]KA'!$E$10:$BP$10</definedName>
    <definedName name="ka_11">'[23]KA'!$E$10:$BP$10</definedName>
    <definedName name="ka_14" localSheetId="0">#REF!</definedName>
    <definedName name="ka_14">#REF!</definedName>
    <definedName name="ka_25" localSheetId="0">#REF!</definedName>
    <definedName name="ka_25">#REF!</definedName>
    <definedName name="kaz" localSheetId="0">#REF!</definedName>
    <definedName name="kaz">#REF!</definedName>
    <definedName name="KEND" localSheetId="0">#REF!</definedName>
    <definedName name="KEND">#REF!</definedName>
    <definedName name="kgz" localSheetId="0">#REF!</definedName>
    <definedName name="kgz">#REF!</definedName>
    <definedName name="KMENU" localSheetId="0">#REF!</definedName>
    <definedName name="KMENU">#REF!</definedName>
    <definedName name="KWD" localSheetId="0">#REF!</definedName>
    <definedName name="KWD">#REF!</definedName>
    <definedName name="LABORMKT">'[5]LABORMKT_OLD'!$A$1:$O$39</definedName>
    <definedName name="LAST">'[51]DOC'!$C$8</definedName>
    <definedName name="lclub" localSheetId="0">#REF!</definedName>
    <definedName name="lclub">#REF!</definedName>
    <definedName name="LEFT" localSheetId="0">#REF!</definedName>
    <definedName name="LEFT">#REF!</definedName>
    <definedName name="LEND" localSheetId="0">#REF!</definedName>
    <definedName name="LEND">#REF!</definedName>
    <definedName name="LIABILITIES" localSheetId="0">'[52]CBA bal_sheet 98_99'!#REF!</definedName>
    <definedName name="LIABILITIES">'[52]CBA bal_sheet 98_99'!#REF!</definedName>
    <definedName name="Liabilities_Group" localSheetId="0">#REF!</definedName>
    <definedName name="Liabilities_Group">#REF!</definedName>
    <definedName name="Liabilities_Group_14" localSheetId="0">#REF!</definedName>
    <definedName name="Liabilities_Group_14">#REF!</definedName>
    <definedName name="Liabilities_Group_25" localSheetId="0">#REF!</definedName>
    <definedName name="Liabilities_Group_25">#REF!</definedName>
    <definedName name="liborus" localSheetId="0">#REF!</definedName>
    <definedName name="liborus">#REF!</definedName>
    <definedName name="liborus_11" localSheetId="0">#REF!</definedName>
    <definedName name="liborus_11">#REF!</definedName>
    <definedName name="liborus_14" localSheetId="0">#REF!</definedName>
    <definedName name="liborus_14">#REF!</definedName>
    <definedName name="liborus_25" localSheetId="0">#REF!</definedName>
    <definedName name="liborus_25">#REF!</definedName>
    <definedName name="liquidity_reserve" localSheetId="0">#REF!</definedName>
    <definedName name="liquidity_reserve">#REF!</definedName>
    <definedName name="lkdjfafoij" localSheetId="0">'[53]Table 6_MacroFrame'!#REF!</definedName>
    <definedName name="lkdjfafoij">'[53]Table 6_MacroFrame'!#REF!</definedName>
    <definedName name="lkdjfafoij_11" localSheetId="0">'[54]Table 6_MacroFrame'!#REF!</definedName>
    <definedName name="lkdjfafoij_11">'[54]Table 6_MacroFrame'!#REF!</definedName>
    <definedName name="LKUP_DATA" localSheetId="0">#REF!</definedName>
    <definedName name="LKUP_DATA">#REF!</definedName>
    <definedName name="Loans_Dec01" localSheetId="0">#REF!</definedName>
    <definedName name="Loans_Dec01">#REF!</definedName>
    <definedName name="Loans_Dec01_14" localSheetId="0">#REF!</definedName>
    <definedName name="Loans_Dec01_14">#REF!</definedName>
    <definedName name="Loans_Dec01_25" localSheetId="0">#REF!</definedName>
    <definedName name="Loans_Dec01_25">#REF!</definedName>
    <definedName name="Local" localSheetId="0">#REF!</definedName>
    <definedName name="Local">#REF!</definedName>
    <definedName name="LOCBUG" localSheetId="0">#REF!</definedName>
    <definedName name="LOCBUG">#REF!</definedName>
    <definedName name="LOCBUG_11" localSheetId="0">#REF!</definedName>
    <definedName name="LOCBUG_11">#REF!</definedName>
    <definedName name="LOCBUG_66" localSheetId="0">#REF!</definedName>
    <definedName name="LOCBUG_66">#REF!</definedName>
    <definedName name="lordi" localSheetId="0">#REF!</definedName>
    <definedName name="lordi">#REF!</definedName>
    <definedName name="ltu" localSheetId="0">#REF!</definedName>
    <definedName name="ltu">#REF!</definedName>
    <definedName name="LUR">NA()</definedName>
    <definedName name="lva" localSheetId="0">#REF!</definedName>
    <definedName name="lva">#REF!</definedName>
    <definedName name="lvTMGXO_Dcalc2" localSheetId="0">#REF!</definedName>
    <definedName name="lvTMGXO_Dcalc2">#REF!</definedName>
    <definedName name="lvTXGXO_Dcalc2" localSheetId="0">#REF!</definedName>
    <definedName name="lvTXGXO_Dcalc2">#REF!</definedName>
    <definedName name="Lyon" localSheetId="0">#REF!</definedName>
    <definedName name="Lyon">#REF!</definedName>
    <definedName name="M_T_BOP" localSheetId="0">#REF!</definedName>
    <definedName name="M_T_BOP">#REF!</definedName>
    <definedName name="MA_NCG" localSheetId="0">#REF!</definedName>
    <definedName name="MA_NCG">#REF!</definedName>
    <definedName name="MA_NDA" localSheetId="0">#REF!</definedName>
    <definedName name="MA_NDA">#REF!</definedName>
    <definedName name="macro" localSheetId="0">#REF!</definedName>
    <definedName name="macro">#REF!</definedName>
    <definedName name="macroann" localSheetId="0">#REF!</definedName>
    <definedName name="macroann">#REF!</definedName>
    <definedName name="MACROFR" localSheetId="0">#REF!</definedName>
    <definedName name="MACROFR">#REF!</definedName>
    <definedName name="Macroq" localSheetId="0">#REF!</definedName>
    <definedName name="Macroq">#REF!</definedName>
    <definedName name="Macroq_14" localSheetId="0">#REF!</definedName>
    <definedName name="Macroq_14">#REF!</definedName>
    <definedName name="Macroq_25" localSheetId="0">#REF!</definedName>
    <definedName name="Macroq_25">#REF!</definedName>
    <definedName name="Macroq_28" localSheetId="0">#REF!</definedName>
    <definedName name="Macroq_28">#REF!</definedName>
    <definedName name="MACROS" localSheetId="0">#REF!</definedName>
    <definedName name="MACROS">#REF!</definedName>
    <definedName name="MAINCOM">'[5]MAINCOM_old '!$A$1:$H$23</definedName>
    <definedName name="Malaysia" localSheetId="0">#REF!</definedName>
    <definedName name="Malaysia">#REF!</definedName>
    <definedName name="Malaysia_14" localSheetId="0">#REF!</definedName>
    <definedName name="Malaysia_14">#REF!</definedName>
    <definedName name="Malaysia_25" localSheetId="0">#REF!</definedName>
    <definedName name="Malaysia_25">#REF!</definedName>
    <definedName name="marco" localSheetId="0">#REF!</definedName>
    <definedName name="marco">#REF!</definedName>
    <definedName name="marco1" localSheetId="0">#REF!</definedName>
    <definedName name="marco1">#REF!</definedName>
    <definedName name="marco2" localSheetId="0">#REF!</definedName>
    <definedName name="marco2">#REF!</definedName>
    <definedName name="Market_Shares">'[46]EU'!$BS$29:$CB$88</definedName>
    <definedName name="Maturity_IDA" localSheetId="0">#REF!</definedName>
    <definedName name="Maturity_IDA">#REF!</definedName>
    <definedName name="Maturity_NC" localSheetId="0">'[39]NPV_base'!#REF!</definedName>
    <definedName name="Maturity_NC">'[39]NPV_base'!#REF!</definedName>
    <definedName name="maxprint" localSheetId="0">#REF!</definedName>
    <definedName name="maxprint">#REF!</definedName>
    <definedName name="mcons1" localSheetId="0">#REF!</definedName>
    <definedName name="mcons1">#REF!</definedName>
    <definedName name="mcons1_11" localSheetId="0">#REF!</definedName>
    <definedName name="mcons1_11">#REF!</definedName>
    <definedName name="mcons1_66" localSheetId="0">#REF!</definedName>
    <definedName name="mcons1_66">#REF!</definedName>
    <definedName name="mcons2" localSheetId="0">#REF!</definedName>
    <definedName name="mcons2">#REF!</definedName>
    <definedName name="mcons2_11" localSheetId="0">#REF!</definedName>
    <definedName name="mcons2_11">#REF!</definedName>
    <definedName name="mcons2_66" localSheetId="0">#REF!</definedName>
    <definedName name="mcons2_66">#REF!</definedName>
    <definedName name="MCPI" localSheetId="0">#REF!</definedName>
    <definedName name="MCPI">#REF!</definedName>
    <definedName name="mcprint" localSheetId="0">#REF!</definedName>
    <definedName name="mcprint">#REF!</definedName>
    <definedName name="MCV" localSheetId="0">'[18]WEO LINK'!#REF!</definedName>
    <definedName name="MCV">'[18]WEO LINK'!#REF!</definedName>
    <definedName name="MCV_14">NA()</definedName>
    <definedName name="MCV_2">NA()</definedName>
    <definedName name="MCV_20" localSheetId="0">'[18]WEO LINK'!#REF!</definedName>
    <definedName name="MCV_20">'[18]WEO LINK'!#REF!</definedName>
    <definedName name="MCV_25">NA()</definedName>
    <definedName name="MCV_28" localSheetId="0">'[18]WEO LINK'!#REF!</definedName>
    <definedName name="MCV_28">'[18]WEO LINK'!#REF!</definedName>
    <definedName name="MCV_35">'[55]Q2'!$E$63:$AH$63</definedName>
    <definedName name="MCV_B" localSheetId="0">'[18]WEO LINK'!#REF!</definedName>
    <definedName name="MCV_B">'[18]WEO LINK'!#REF!</definedName>
    <definedName name="MCV_B_11" localSheetId="0">'[19]WEO LINK'!#REF!</definedName>
    <definedName name="MCV_B_11">'[19]WEO LINK'!#REF!</definedName>
    <definedName name="MCV_B_14" localSheetId="0">#REF!</definedName>
    <definedName name="MCV_B_14">#REF!</definedName>
    <definedName name="MCV_B_2">NA()</definedName>
    <definedName name="MCV_B_20" localSheetId="0">'[18]WEO LINK'!#REF!</definedName>
    <definedName name="MCV_B_20">'[18]WEO LINK'!#REF!</definedName>
    <definedName name="MCV_B_25" localSheetId="0">#REF!</definedName>
    <definedName name="MCV_B_25">#REF!</definedName>
    <definedName name="MCV_B_28" localSheetId="0">'[18]WEO LINK'!#REF!</definedName>
    <definedName name="MCV_B_28">'[18]WEO LINK'!#REF!</definedName>
    <definedName name="MCV_B_66" localSheetId="0">'[19]WEO LINK'!#REF!</definedName>
    <definedName name="MCV_B_66">'[19]WEO LINK'!#REF!</definedName>
    <definedName name="MCV_B1" localSheetId="0">#REF!</definedName>
    <definedName name="MCV_B1">#REF!</definedName>
    <definedName name="MCV_D" localSheetId="0">'[18]WEO LINK'!#REF!</definedName>
    <definedName name="MCV_D">'[18]WEO LINK'!#REF!</definedName>
    <definedName name="MCV_D_11" localSheetId="0">'[19]WEO LINK'!#REF!</definedName>
    <definedName name="MCV_D_11">'[19]WEO LINK'!#REF!</definedName>
    <definedName name="MCV_D_14">NA()</definedName>
    <definedName name="MCV_D_2">NA()</definedName>
    <definedName name="MCV_D_20" localSheetId="0">'[18]WEO LINK'!#REF!</definedName>
    <definedName name="MCV_D_20">'[18]WEO LINK'!#REF!</definedName>
    <definedName name="MCV_D_25">NA()</definedName>
    <definedName name="MCV_D_28" localSheetId="0">'[18]WEO LINK'!#REF!</definedName>
    <definedName name="MCV_D_28">'[18]WEO LINK'!#REF!</definedName>
    <definedName name="MCV_D_66" localSheetId="0">'[19]WEO LINK'!#REF!</definedName>
    <definedName name="MCV_D_66">'[19]WEO LINK'!#REF!</definedName>
    <definedName name="MCV_D1" localSheetId="0">#REF!</definedName>
    <definedName name="MCV_D1">#REF!</definedName>
    <definedName name="MCV_N" localSheetId="0">'[18]WEO LINK'!#REF!</definedName>
    <definedName name="MCV_N">'[18]WEO LINK'!#REF!</definedName>
    <definedName name="MCV_N_14">NA()</definedName>
    <definedName name="MCV_N_2">NA()</definedName>
    <definedName name="MCV_N_20" localSheetId="0">'[18]WEO LINK'!#REF!</definedName>
    <definedName name="MCV_N_20">'[18]WEO LINK'!#REF!</definedName>
    <definedName name="MCV_N_25">NA()</definedName>
    <definedName name="MCV_N_28" localSheetId="0">'[18]WEO LINK'!#REF!</definedName>
    <definedName name="MCV_N_28">'[18]WEO LINK'!#REF!</definedName>
    <definedName name="MCV_T" localSheetId="0">'[18]WEO LINK'!#REF!</definedName>
    <definedName name="MCV_T">'[18]WEO LINK'!#REF!</definedName>
    <definedName name="MCV_T_11" localSheetId="0">'[19]WEO LINK'!#REF!</definedName>
    <definedName name="MCV_T_11">'[19]WEO LINK'!#REF!</definedName>
    <definedName name="MCV_T_14">NA()</definedName>
    <definedName name="MCV_T_2">NA()</definedName>
    <definedName name="MCV_T_20" localSheetId="0">'[18]WEO LINK'!#REF!</definedName>
    <definedName name="MCV_T_20">'[18]WEO LINK'!#REF!</definedName>
    <definedName name="MCV_T_25">NA()</definedName>
    <definedName name="MCV_T_28" localSheetId="0">'[18]WEO LINK'!#REF!</definedName>
    <definedName name="MCV_T_28">'[18]WEO LINK'!#REF!</definedName>
    <definedName name="MCV_T_66" localSheetId="0">'[19]WEO LINK'!#REF!</definedName>
    <definedName name="MCV_T_66">'[19]WEO LINK'!#REF!</definedName>
    <definedName name="MCV_T1" localSheetId="0">#REF!</definedName>
    <definedName name="MCV_T1">#REF!</definedName>
    <definedName name="mda" localSheetId="0">#REF!</definedName>
    <definedName name="mda">#REF!</definedName>
    <definedName name="Medium_term_BOP_scenario" localSheetId="0">#REF!</definedName>
    <definedName name="Medium_term_BOP_scenario">#REF!</definedName>
    <definedName name="medterm" localSheetId="0">#REF!</definedName>
    <definedName name="medterm">#REF!</definedName>
    <definedName name="meeting" localSheetId="0">'[35]Prog'!#REF!</definedName>
    <definedName name="meeting">'[35]Prog'!#REF!</definedName>
    <definedName name="MENORES" localSheetId="0">#REF!</definedName>
    <definedName name="MENORES">#REF!</definedName>
    <definedName name="MENORES_14" localSheetId="0">#REF!</definedName>
    <definedName name="MENORES_14">#REF!</definedName>
    <definedName name="MENORES_25" localSheetId="0">#REF!</definedName>
    <definedName name="MENORES_25">#REF!</definedName>
    <definedName name="MER" localSheetId="0">#REF!</definedName>
    <definedName name="MER">#REF!</definedName>
    <definedName name="MFISCAL" localSheetId="0">'[4]Annual Raw Data'!#REF!</definedName>
    <definedName name="MFISCAL">'[4]Annual Raw Data'!#REF!</definedName>
    <definedName name="mflowsa" localSheetId="0">'BGC 2023 '!mflowsa</definedName>
    <definedName name="mflowsa">mflowsa</definedName>
    <definedName name="mflowsq" localSheetId="0">'BGC 2023 '!mflowsq</definedName>
    <definedName name="mflowsq">mflowsq</definedName>
    <definedName name="mgoods">'[22]CAgds'!$D$14:$BO$14</definedName>
    <definedName name="mgoods_11">'[56]CAgds'!$D$14:$BO$14</definedName>
    <definedName name="MICRO" localSheetId="0">#REF!</definedName>
    <definedName name="MICRO">#REF!</definedName>
    <definedName name="MICROM_11" localSheetId="0">'[30]WEO'!#REF!</definedName>
    <definedName name="MICROM_11">'[30]WEO'!#REF!</definedName>
    <definedName name="MICROM_66" localSheetId="0">'[30]WEO'!#REF!</definedName>
    <definedName name="MICROM_66">'[30]WEO'!#REF!</definedName>
    <definedName name="MIDDLE" localSheetId="0">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 localSheetId="0">#REF!</definedName>
    <definedName name="MISC3">#REF!</definedName>
    <definedName name="MISC4" localSheetId="0">'[2]OUTPUT'!#REF!</definedName>
    <definedName name="MISC4">'[2]OUTPUT'!#REF!</definedName>
    <definedName name="mm" localSheetId="0">'BGC 2023 '!mm</definedName>
    <definedName name="mm">mm</definedName>
    <definedName name="mm_11" localSheetId="0">'[57]labels'!#REF!</definedName>
    <definedName name="mm_11">'[57]labels'!#REF!</definedName>
    <definedName name="mm_14" localSheetId="0">'[57]labels'!#REF!</definedName>
    <definedName name="mm_14">'[57]labels'!#REF!</definedName>
    <definedName name="mm_20" localSheetId="0">'BGC 2023 '!mm_20</definedName>
    <definedName name="mm_20">mm_20</definedName>
    <definedName name="mm_24" localSheetId="0">'BGC 2023 '!mm_24</definedName>
    <definedName name="mm_24">mm_24</definedName>
    <definedName name="mm_25" localSheetId="0">'[57]labels'!#REF!</definedName>
    <definedName name="mm_25">'[57]labels'!#REF!</definedName>
    <definedName name="mm_28" localSheetId="0">'BGC 2023 '!mm_28</definedName>
    <definedName name="mm_28">mm_28</definedName>
    <definedName name="MNDATES" localSheetId="0">#REF!</definedName>
    <definedName name="MNDATES">#REF!</definedName>
    <definedName name="MNEER" localSheetId="0">#REF!</definedName>
    <definedName name="MNEER">#REF!</definedName>
    <definedName name="mnfs">'[22]CAnfs'!$D$14:$BO$14</definedName>
    <definedName name="mnfs_11">'[56]CAnfs'!$D$14:$BO$14</definedName>
    <definedName name="MOINFL" localSheetId="0">#REF!</definedName>
    <definedName name="MOINFL">#REF!</definedName>
    <definedName name="Moldova__Balance_of_Payments__1994_98" localSheetId="0">#REF!</definedName>
    <definedName name="Moldova__Balance_of_Payments__1994_98">#REF!</definedName>
    <definedName name="MON_SM" localSheetId="0">#REF!</definedName>
    <definedName name="MON_SM">#REF!</definedName>
    <definedName name="Monetary_Program_Parameters" localSheetId="0">#REF!</definedName>
    <definedName name="Monetary_Program_Parameters">#REF!</definedName>
    <definedName name="Monetaryoffsets" localSheetId="0">#REF!</definedName>
    <definedName name="Monetaryoffsets">#REF!</definedName>
    <definedName name="moneyprogram" localSheetId="0">#REF!</definedName>
    <definedName name="moneyprogram">#REF!</definedName>
    <definedName name="MONF_SM" localSheetId="0">#REF!</definedName>
    <definedName name="MONF_SM">#REF!</definedName>
    <definedName name="monitor" localSheetId="0">#REF!</definedName>
    <definedName name="monitor">#REF!</definedName>
    <definedName name="monitor_11" localSheetId="0">#REF!</definedName>
    <definedName name="monitor_11">#REF!</definedName>
    <definedName name="monitor_66" localSheetId="0">#REF!</definedName>
    <definedName name="monitor_66">#REF!</definedName>
    <definedName name="monprogparameters" localSheetId="0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 localSheetId="0">#REF!</definedName>
    <definedName name="Monthly99">#REF!</definedName>
    <definedName name="MONY" localSheetId="0">#REF!</definedName>
    <definedName name="MONY">#REF!</definedName>
    <definedName name="MPPI" localSheetId="0">#REF!</definedName>
    <definedName name="MPPI">#REF!</definedName>
    <definedName name="MREER" localSheetId="0">#REF!</definedName>
    <definedName name="MREER">#REF!</definedName>
    <definedName name="mrev" localSheetId="0">#REF!</definedName>
    <definedName name="mrev">#REF!</definedName>
    <definedName name="mrev_65" localSheetId="0">#REF!</definedName>
    <definedName name="mrev_65">#REF!</definedName>
    <definedName name="mrevperc" localSheetId="0">#REF!</definedName>
    <definedName name="mrevperc">#REF!</definedName>
    <definedName name="mrevperc_65" localSheetId="0">#REF!</definedName>
    <definedName name="mrevperc_65">#REF!</definedName>
    <definedName name="MS">'[5]MSURVEY_old'!$A$1:$I$54</definedName>
    <definedName name="mscurrent" localSheetId="0">#REF!</definedName>
    <definedName name="mscurrent">#REF!</definedName>
    <definedName name="mstocksa" localSheetId="0">'BGC 2023 '!mstocksa</definedName>
    <definedName name="mstocksa">mstocksa</definedName>
    <definedName name="mstocksq" localSheetId="0">'BGC 2023 '!mstocksq</definedName>
    <definedName name="mstocksq">mstocksq</definedName>
    <definedName name="mt_moneyprog" localSheetId="0">#REF!</definedName>
    <definedName name="mt_moneyprog">#REF!</definedName>
    <definedName name="mtab1" localSheetId="0">#REF!</definedName>
    <definedName name="mtab1">#REF!</definedName>
    <definedName name="mtab1_11" localSheetId="0">#REF!</definedName>
    <definedName name="mtab1_11">#REF!</definedName>
    <definedName name="mtab1_66" localSheetId="0">#REF!</definedName>
    <definedName name="mtab1_66">#REF!</definedName>
    <definedName name="MTbudgetdynamics" localSheetId="0">#REF!</definedName>
    <definedName name="MTbudgetdynamics">#REF!</definedName>
    <definedName name="MTbudgetdynamics_11" localSheetId="0">#REF!</definedName>
    <definedName name="MTbudgetdynamics_11">#REF!</definedName>
    <definedName name="MTbudgetdynamics_14" localSheetId="0">#REF!</definedName>
    <definedName name="MTbudgetdynamics_14">#REF!</definedName>
    <definedName name="MTbudgetdynamics_25" localSheetId="0">#REF!</definedName>
    <definedName name="MTbudgetdynamics_25">#REF!</definedName>
    <definedName name="MTbudgetdynamics_28" localSheetId="0">#REF!</definedName>
    <definedName name="MTbudgetdynamics_28">#REF!</definedName>
    <definedName name="MTS2" localSheetId="0">'[4]Annual Tables'!#REF!</definedName>
    <definedName name="MTS2">'[4]Annual Tables'!#REF!</definedName>
    <definedName name="Multilateral" localSheetId="0">#REF!</definedName>
    <definedName name="Multilateral">#REF!</definedName>
    <definedName name="Municipios" localSheetId="0">#REF!</definedName>
    <definedName name="Municipios">#REF!</definedName>
    <definedName name="Municipios_14" localSheetId="0">#REF!</definedName>
    <definedName name="Municipios_14">#REF!</definedName>
    <definedName name="Municipios_25" localSheetId="0">#REF!</definedName>
    <definedName name="Municipios_25">#REF!</definedName>
    <definedName name="NAME">'[58]DATA'!$B$1:$IT$1</definedName>
    <definedName name="name1" localSheetId="0">#REF!</definedName>
    <definedName name="name1">#REF!</definedName>
    <definedName name="name1_11" localSheetId="0">#REF!</definedName>
    <definedName name="name1_11">#REF!</definedName>
    <definedName name="name1_17" localSheetId="0">'[18]Data _ Calc'!#REF!</definedName>
    <definedName name="name1_17">'[18]Data _ Calc'!#REF!</definedName>
    <definedName name="name1_20" localSheetId="0">#REF!</definedName>
    <definedName name="name1_20">#REF!</definedName>
    <definedName name="name1_22" localSheetId="0">'[18]Main Fiscal table'!#REF!</definedName>
    <definedName name="name1_22">'[18]Main Fiscal table'!#REF!</definedName>
    <definedName name="name1_28" localSheetId="0">#REF!</definedName>
    <definedName name="name1_28">#REF!</definedName>
    <definedName name="name1_37" localSheetId="0">#REF!</definedName>
    <definedName name="name1_37">#REF!</definedName>
    <definedName name="name1_38" localSheetId="0">#REF!</definedName>
    <definedName name="name1_38">#REF!</definedName>
    <definedName name="name1_49" localSheetId="0">#REF!</definedName>
    <definedName name="name1_49">#REF!</definedName>
    <definedName name="name1_56" localSheetId="0">#REF!</definedName>
    <definedName name="name1_56">#REF!</definedName>
    <definedName name="name1_57" localSheetId="0">#REF!</definedName>
    <definedName name="name1_57">#REF!</definedName>
    <definedName name="name1_66" localSheetId="0">#REF!</definedName>
    <definedName name="name1_66">#REF!</definedName>
    <definedName name="name2" localSheetId="0">#REF!</definedName>
    <definedName name="name2">#REF!</definedName>
    <definedName name="nameB1" localSheetId="0">#REF!</definedName>
    <definedName name="nameB1">#REF!</definedName>
    <definedName name="nameB2" localSheetId="0">#REF!</definedName>
    <definedName name="nameB2">#REF!</definedName>
    <definedName name="nameB3" localSheetId="0">#REF!</definedName>
    <definedName name="nameB3">#REF!</definedName>
    <definedName name="namebop" localSheetId="0">#REF!</definedName>
    <definedName name="namebop">#REF!</definedName>
    <definedName name="namedos" localSheetId="0">#REF!</definedName>
    <definedName name="namedos">#REF!</definedName>
    <definedName name="nameMacro" localSheetId="0">'[16]BFtab10 Macro Framework'!#REF!</definedName>
    <definedName name="nameMacro">'[16]BFtab10 Macro Framework'!#REF!</definedName>
    <definedName name="nameMacro_11" localSheetId="0">#REF!</definedName>
    <definedName name="nameMacro_11">#REF!</definedName>
    <definedName name="nameMacro_14" localSheetId="0">#REF!</definedName>
    <definedName name="nameMacro_14">#REF!</definedName>
    <definedName name="nameMacro_25" localSheetId="0">#REF!</definedName>
    <definedName name="nameMacro_25">#REF!</definedName>
    <definedName name="nameMacro_28" localSheetId="0">#REF!</definedName>
    <definedName name="nameMacro_28">#REF!</definedName>
    <definedName name="nameREER" localSheetId="0">#REF!</definedName>
    <definedName name="nameREER">#REF!</definedName>
    <definedName name="names_11" localSheetId="0">#REF!</definedName>
    <definedName name="names_11">#REF!</definedName>
    <definedName name="names_14" localSheetId="0">#REF!</definedName>
    <definedName name="names_14">#REF!</definedName>
    <definedName name="names_2" localSheetId="0">#REF!</definedName>
    <definedName name="names_2">#REF!</definedName>
    <definedName name="names_25" localSheetId="0">#REF!</definedName>
    <definedName name="names_25">#REF!</definedName>
    <definedName name="names_28" localSheetId="0">#REF!</definedName>
    <definedName name="names_28">#REF!</definedName>
    <definedName name="NAMES_M" localSheetId="0">#REF!</definedName>
    <definedName name="NAMES_M">#REF!</definedName>
    <definedName name="names_w" localSheetId="0">#REF!</definedName>
    <definedName name="names_w">#REF!</definedName>
    <definedName name="names_w_14" localSheetId="0">#REF!</definedName>
    <definedName name="names_w_14">#REF!</definedName>
    <definedName name="names_w_25" localSheetId="0">#REF!</definedName>
    <definedName name="names_w_25">#REF!</definedName>
    <definedName name="NAMESA" localSheetId="0">'[6]EU2DBase'!#REF!</definedName>
    <definedName name="NAMESA">'[6]EU2DBase'!#REF!</definedName>
    <definedName name="NAMESM" localSheetId="0">'[6]EU2DBase'!#REF!</definedName>
    <definedName name="NAMESM">'[6]EU2DBase'!#REF!</definedName>
    <definedName name="NAMESQ" localSheetId="0">'[6]EU2DBase'!#REF!</definedName>
    <definedName name="NAMESQ">'[6]EU2DBase'!#REF!</definedName>
    <definedName name="NAMESTKM" localSheetId="0">#REF!</definedName>
    <definedName name="NAMESTKM">#REF!</definedName>
    <definedName name="nameULC" localSheetId="0">#REF!</definedName>
    <definedName name="nameULC">#REF!</definedName>
    <definedName name="NAMEWEO" localSheetId="0">#REF!</definedName>
    <definedName name="NAMEWEO">#REF!</definedName>
    <definedName name="NATACC" localSheetId="0">#REF!</definedName>
    <definedName name="NATACC">#REF!</definedName>
    <definedName name="NATACC_11" localSheetId="0">#REF!</definedName>
    <definedName name="NATACC_11">#REF!</definedName>
    <definedName name="NBRtable" localSheetId="0">#REF!</definedName>
    <definedName name="NBRtable">#REF!</definedName>
    <definedName name="NBUNFA">'[26]NIR__'!$A$77:$AM$118</definedName>
    <definedName name="NBUNIR">'[26]NIR__'!$A$4:$AM$72</definedName>
    <definedName name="NC_R" localSheetId="0">'[28]weo_real'!#REF!</definedName>
    <definedName name="NC_R">'[28]weo_real'!#REF!</definedName>
    <definedName name="NCG" localSheetId="0">'[18]WEO LINK'!#REF!</definedName>
    <definedName name="NCG">'[18]WEO LINK'!#REF!</definedName>
    <definedName name="NCG_14">NA()</definedName>
    <definedName name="NCG_2">NA()</definedName>
    <definedName name="NCG_20" localSheetId="0">'[18]WEO LINK'!#REF!</definedName>
    <definedName name="NCG_20">'[18]WEO LINK'!#REF!</definedName>
    <definedName name="NCG_25">NA()</definedName>
    <definedName name="NCG_28" localSheetId="0">'[18]WEO LINK'!#REF!</definedName>
    <definedName name="NCG_28">'[18]WEO LINK'!#REF!</definedName>
    <definedName name="NCG_R" localSheetId="0">'[18]WEO LINK'!#REF!</definedName>
    <definedName name="NCG_R">'[18]WEO LINK'!#REF!</definedName>
    <definedName name="NCG_R_14">NA()</definedName>
    <definedName name="NCG_R_2">NA()</definedName>
    <definedName name="NCG_R_20" localSheetId="0">'[18]WEO LINK'!#REF!</definedName>
    <definedName name="NCG_R_20">'[18]WEO LINK'!#REF!</definedName>
    <definedName name="NCG_R_25">NA()</definedName>
    <definedName name="NCG_R_28" localSheetId="0">'[18]WEO LINK'!#REF!</definedName>
    <definedName name="NCG_R_28">'[18]WEO LINK'!#REF!</definedName>
    <definedName name="NCP" localSheetId="0">'[18]WEO LINK'!#REF!</definedName>
    <definedName name="NCP">'[18]WEO LINK'!#REF!</definedName>
    <definedName name="NCP_14">NA()</definedName>
    <definedName name="NCP_2">NA()</definedName>
    <definedName name="NCP_20" localSheetId="0">'[18]WEO LINK'!#REF!</definedName>
    <definedName name="NCP_20">'[18]WEO LINK'!#REF!</definedName>
    <definedName name="NCP_25">NA()</definedName>
    <definedName name="NCP_28" localSheetId="0">'[18]WEO LINK'!#REF!</definedName>
    <definedName name="NCP_28">'[18]WEO LINK'!#REF!</definedName>
    <definedName name="NCP_R" localSheetId="0">'[18]WEO LINK'!#REF!</definedName>
    <definedName name="NCP_R">'[18]WEO LINK'!#REF!</definedName>
    <definedName name="NCP_R_14">NA()</definedName>
    <definedName name="NCP_R_2">NA()</definedName>
    <definedName name="NCP_R_20" localSheetId="0">'[18]WEO LINK'!#REF!</definedName>
    <definedName name="NCP_R_20">'[18]WEO LINK'!#REF!</definedName>
    <definedName name="NCP_R_25">NA()</definedName>
    <definedName name="NCP_R_28" localSheetId="0">'[18]WEO LINK'!#REF!</definedName>
    <definedName name="NCP_R_28">'[18]WEO LINK'!#REF!</definedName>
    <definedName name="Ndf" localSheetId="0">#REF!</definedName>
    <definedName name="Ndf">#REF!</definedName>
    <definedName name="NewInt" localSheetId="0">#REF!</definedName>
    <definedName name="NewInt">#REF!</definedName>
    <definedName name="NewIntRV" localSheetId="0">#REF!</definedName>
    <definedName name="NewIntRV">#REF!</definedName>
    <definedName name="NewMoneyIteration" localSheetId="0">#REF!,#REF!</definedName>
    <definedName name="NewMoneyIteration">#REF!,#REF!</definedName>
    <definedName name="newt1" localSheetId="0">#REF!</definedName>
    <definedName name="newt1">#REF!</definedName>
    <definedName name="newt1_37" localSheetId="0">#REF!</definedName>
    <definedName name="newt1_37">#REF!</definedName>
    <definedName name="newt1_38" localSheetId="0">#REF!</definedName>
    <definedName name="newt1_38">#REF!</definedName>
    <definedName name="newt1_49" localSheetId="0">#REF!</definedName>
    <definedName name="newt1_49">#REF!</definedName>
    <definedName name="newt1_56" localSheetId="0">#REF!</definedName>
    <definedName name="newt1_56">#REF!</definedName>
    <definedName name="newt1_57" localSheetId="0">#REF!</definedName>
    <definedName name="newt1_57">#REF!</definedName>
    <definedName name="newt2" localSheetId="0">#REF!</definedName>
    <definedName name="newt2">#REF!</definedName>
    <definedName name="newt2_17" localSheetId="0">'[18]Data _ Calc'!#REF!</definedName>
    <definedName name="newt2_17">'[18]Data _ Calc'!#REF!</definedName>
    <definedName name="newt2_22" localSheetId="0">'[18]Main Fiscal table'!#REF!</definedName>
    <definedName name="newt2_22">'[18]Main Fiscal table'!#REF!</definedName>
    <definedName name="newt2_37" localSheetId="0">#REF!</definedName>
    <definedName name="newt2_37">#REF!</definedName>
    <definedName name="newt2_38" localSheetId="0">#REF!</definedName>
    <definedName name="newt2_38">#REF!</definedName>
    <definedName name="newt2_49" localSheetId="0">#REF!</definedName>
    <definedName name="newt2_49">#REF!</definedName>
    <definedName name="newt2_56" localSheetId="0">#REF!</definedName>
    <definedName name="newt2_56">#REF!</definedName>
    <definedName name="newt2_57" localSheetId="0">#REF!</definedName>
    <definedName name="newt2_57">#REF!</definedName>
    <definedName name="NFA_assumptions" localSheetId="0">#REF!</definedName>
    <definedName name="NFA_assumptions">#REF!</definedName>
    <definedName name="NFB_R" localSheetId="0">'[28]weo_real'!#REF!</definedName>
    <definedName name="NFB_R">'[28]weo_real'!#REF!</definedName>
    <definedName name="NFB_R_GDP" localSheetId="0">'[28]weo_real'!#REF!</definedName>
    <definedName name="NFB_R_GDP">'[28]weo_real'!#REF!</definedName>
    <definedName name="NFI" localSheetId="0">'[18]WEO LINK'!#REF!</definedName>
    <definedName name="NFI">'[18]WEO LINK'!#REF!</definedName>
    <definedName name="NFI_14">NA()</definedName>
    <definedName name="NFI_2">NA()</definedName>
    <definedName name="NFI_20" localSheetId="0">'[18]WEO LINK'!#REF!</definedName>
    <definedName name="NFI_20">'[18]WEO LINK'!#REF!</definedName>
    <definedName name="NFI_25">NA()</definedName>
    <definedName name="NFI_28" localSheetId="0">'[18]WEO LINK'!#REF!</definedName>
    <definedName name="NFI_28">'[18]WEO LINK'!#REF!</definedName>
    <definedName name="NFI_R" localSheetId="0">'[18]WEO LINK'!#REF!</definedName>
    <definedName name="NFI_R">'[18]WEO LINK'!#REF!</definedName>
    <definedName name="NFI_R_14">NA()</definedName>
    <definedName name="NFI_R_2">NA()</definedName>
    <definedName name="NFI_R_20" localSheetId="0">'[18]WEO LINK'!#REF!</definedName>
    <definedName name="NFI_R_20">'[18]WEO LINK'!#REF!</definedName>
    <definedName name="NFI_R_25">NA()</definedName>
    <definedName name="NFI_R_28" localSheetId="0">'[18]WEO LINK'!#REF!</definedName>
    <definedName name="NFI_R_28">'[18]WEO LINK'!#REF!</definedName>
    <definedName name="NGDP" localSheetId="0">'[18]WEO LINK'!#REF!</definedName>
    <definedName name="NGDP">'[18]WEO LINK'!#REF!</definedName>
    <definedName name="NGDP_14">NA()</definedName>
    <definedName name="NGDP_2">NA()</definedName>
    <definedName name="NGDP_20" localSheetId="0">'[18]WEO LINK'!#REF!</definedName>
    <definedName name="NGDP_20">'[18]WEO LINK'!#REF!</definedName>
    <definedName name="NGDP_25">NA()</definedName>
    <definedName name="NGDP_28" localSheetId="0">'[18]WEO LINK'!#REF!</definedName>
    <definedName name="NGDP_28">'[18]WEO LINK'!#REF!</definedName>
    <definedName name="NGDP_35">'[55]Q2'!$E$47:$AH$47</definedName>
    <definedName name="NGDP_DG">NA()</definedName>
    <definedName name="NGDP_R" localSheetId="0">'[18]WEO LINK'!#REF!</definedName>
    <definedName name="NGDP_R">'[18]WEO LINK'!#REF!</definedName>
    <definedName name="NGDP_R_14">NA()</definedName>
    <definedName name="NGDP_R_2">NA()</definedName>
    <definedName name="NGDP_R_20" localSheetId="0">'[18]WEO LINK'!#REF!</definedName>
    <definedName name="NGDP_R_20">'[18]WEO LINK'!#REF!</definedName>
    <definedName name="NGDP_R_25">NA()</definedName>
    <definedName name="NGDP_R_28" localSheetId="0">'[18]WEO LINK'!#REF!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 localSheetId="0">#REF!</definedName>
    <definedName name="NGDPA">#REF!</definedName>
    <definedName name="NGK" localSheetId="0">#REF!</definedName>
    <definedName name="NGK">#REF!</definedName>
    <definedName name="NGS" localSheetId="0">'[18]WEO LINK'!#REF!</definedName>
    <definedName name="NGS">'[18]WEO LINK'!#REF!</definedName>
    <definedName name="NGS_20" localSheetId="0">'[18]WEO LINK'!#REF!</definedName>
    <definedName name="NGS_20">'[18]WEO LINK'!#REF!</definedName>
    <definedName name="NGS_28" localSheetId="0">'[18]WEO LINK'!#REF!</definedName>
    <definedName name="NGS_28">'[18]WEO LINK'!#REF!</definedName>
    <definedName name="NGS_NGDP">NA()</definedName>
    <definedName name="NI_R" localSheetId="0">'[28]weo_real'!#REF!</definedName>
    <definedName name="NI_R">'[28]weo_real'!#REF!</definedName>
    <definedName name="NINV" localSheetId="0">'[18]WEO LINK'!#REF!</definedName>
    <definedName name="NINV">'[18]WEO LINK'!#REF!</definedName>
    <definedName name="NINV_14">NA()</definedName>
    <definedName name="NINV_2">NA()</definedName>
    <definedName name="NINV_20" localSheetId="0">'[18]WEO LINK'!#REF!</definedName>
    <definedName name="NINV_20">'[18]WEO LINK'!#REF!</definedName>
    <definedName name="NINV_25">NA()</definedName>
    <definedName name="NINV_28" localSheetId="0">'[18]WEO LINK'!#REF!</definedName>
    <definedName name="NINV_28">'[18]WEO LINK'!#REF!</definedName>
    <definedName name="NINV_R" localSheetId="0">'[18]WEO LINK'!#REF!</definedName>
    <definedName name="NINV_R">'[18]WEO LINK'!#REF!</definedName>
    <definedName name="NINV_R_14">NA()</definedName>
    <definedName name="NINV_R_2">NA()</definedName>
    <definedName name="NINV_R_20" localSheetId="0">'[18]WEO LINK'!#REF!</definedName>
    <definedName name="NINV_R_20">'[18]WEO LINK'!#REF!</definedName>
    <definedName name="NINV_R_25">NA()</definedName>
    <definedName name="NINV_R_28" localSheetId="0">'[18]WEO LINK'!#REF!</definedName>
    <definedName name="NINV_R_28">'[18]WEO LINK'!#REF!</definedName>
    <definedName name="NINV_R_GDP" localSheetId="0">'[28]weo_real'!#REF!</definedName>
    <definedName name="NINV_R_GDP">'[28]weo_real'!#REF!</definedName>
    <definedName name="NIR">'[15]junk'!$A$108:$F$137</definedName>
    <definedName name="NIRCURR" localSheetId="0">#REF!</definedName>
    <definedName name="NIRCURR">#REF!</definedName>
    <definedName name="NLG" localSheetId="0">#REF!</definedName>
    <definedName name="NLG">#REF!</definedName>
    <definedName name="NM" localSheetId="0">'[18]WEO LINK'!#REF!</definedName>
    <definedName name="NM">'[18]WEO LINK'!#REF!</definedName>
    <definedName name="NM_14">NA()</definedName>
    <definedName name="NM_2">NA()</definedName>
    <definedName name="NM_20" localSheetId="0">'[18]WEO LINK'!#REF!</definedName>
    <definedName name="NM_20">'[18]WEO LINK'!#REF!</definedName>
    <definedName name="NM_25">NA()</definedName>
    <definedName name="NM_28" localSheetId="0">'[18]WEO LINK'!#REF!</definedName>
    <definedName name="NM_28">'[18]WEO LINK'!#REF!</definedName>
    <definedName name="NM_R" localSheetId="0">'[18]WEO LINK'!#REF!</definedName>
    <definedName name="NM_R">'[18]WEO LINK'!#REF!</definedName>
    <definedName name="NM_R_14">NA()</definedName>
    <definedName name="NM_R_2">NA()</definedName>
    <definedName name="NM_R_20" localSheetId="0">'[18]WEO LINK'!#REF!</definedName>
    <definedName name="NM_R_20">'[18]WEO LINK'!#REF!</definedName>
    <definedName name="NM_R_25">NA()</definedName>
    <definedName name="NM_R_28" localSheetId="0">'[18]WEO LINK'!#REF!</definedName>
    <definedName name="NM_R_28">'[18]WEO LINK'!#REF!</definedName>
    <definedName name="nman">nman</definedName>
    <definedName name="NMG_R" localSheetId="0">'[18]WEO LINK'!#REF!</definedName>
    <definedName name="NMG_R">'[18]WEO LINK'!#REF!</definedName>
    <definedName name="NMG_R_20" localSheetId="0">'[18]WEO LINK'!#REF!</definedName>
    <definedName name="NMG_R_20">'[18]WEO LINK'!#REF!</definedName>
    <definedName name="NMG_R_28" localSheetId="0">'[18]WEO LINK'!#REF!</definedName>
    <definedName name="NMG_R_28">'[18]WEO LINK'!#REF!</definedName>
    <definedName name="NMG_RG">NA()</definedName>
    <definedName name="NMS_R" localSheetId="0">'[28]weo_real'!#REF!</definedName>
    <definedName name="NMS_R">'[28]weo_real'!#REF!</definedName>
    <definedName name="NOK" localSheetId="0">#REF!</definedName>
    <definedName name="NOK">#REF!</definedName>
    <definedName name="NomTab" localSheetId="0">#REF!</definedName>
    <definedName name="NomTab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otes_14" localSheetId="0">#REF!</definedName>
    <definedName name="Notes_14">#REF!</definedName>
    <definedName name="Notes_25" localSheetId="0">#REF!</definedName>
    <definedName name="Notes_25">#REF!</definedName>
    <definedName name="Nov2_98" localSheetId="0">'[59]Prog'!#REF!</definedName>
    <definedName name="Nov2_98">'[59]Prog'!#REF!</definedName>
    <definedName name="NTDD_R" localSheetId="0">'[28]weo_real'!#REF!</definedName>
    <definedName name="NTDD_R">'[28]weo_real'!#REF!</definedName>
    <definedName name="NTDD_RG" localSheetId="0">'BGC 2023 '!NTDD_RG</definedName>
    <definedName name="NTDD_RG">NTDD_RG</definedName>
    <definedName name="NTDD_RG_11" localSheetId="0">'BGC 2023 '!NTDD_RG_11</definedName>
    <definedName name="NTDD_RG_11">NTDD_RG_11</definedName>
    <definedName name="NTDD_RG_14" localSheetId="0">'BGC 2023 '!NTDD_RG_14</definedName>
    <definedName name="NTDD_RG_14">NTDD_RG_14</definedName>
    <definedName name="NTDD_RG_20" localSheetId="0">'BGC 2023 '!NTDD_RG_20</definedName>
    <definedName name="NTDD_RG_20">NTDD_RG_20</definedName>
    <definedName name="NTDD_RG_24" localSheetId="0">'BGC 2023 '!NTDD_RG_24</definedName>
    <definedName name="NTDD_RG_24">NTDD_RG_24</definedName>
    <definedName name="NTDD_RG_25" localSheetId="0">'BGC 2023 '!NTDD_RG_25</definedName>
    <definedName name="NTDD_RG_25">NTDD_RG_25</definedName>
    <definedName name="NTDD_RG_28" localSheetId="0">'BGC 2023 '!NTDD_RG_28</definedName>
    <definedName name="NTDD_RG_28">NTDD_RG_28</definedName>
    <definedName name="NX" localSheetId="0">'[18]WEO LINK'!#REF!</definedName>
    <definedName name="NX">'[18]WEO LINK'!#REF!</definedName>
    <definedName name="NX_14">NA()</definedName>
    <definedName name="NX_2">NA()</definedName>
    <definedName name="NX_20" localSheetId="0">'[18]WEO LINK'!#REF!</definedName>
    <definedName name="NX_20">'[18]WEO LINK'!#REF!</definedName>
    <definedName name="NX_25">NA()</definedName>
    <definedName name="NX_28" localSheetId="0">'[18]WEO LINK'!#REF!</definedName>
    <definedName name="NX_28">'[18]WEO LINK'!#REF!</definedName>
    <definedName name="NX_R" localSheetId="0">'[18]WEO LINK'!#REF!</definedName>
    <definedName name="NX_R">'[18]WEO LINK'!#REF!</definedName>
    <definedName name="NX_R_14">NA()</definedName>
    <definedName name="NX_R_2">NA()</definedName>
    <definedName name="NX_R_20" localSheetId="0">'[18]WEO LINK'!#REF!</definedName>
    <definedName name="NX_R_20">'[18]WEO LINK'!#REF!</definedName>
    <definedName name="NX_R_25">NA()</definedName>
    <definedName name="NX_R_28" localSheetId="0">'[18]WEO LINK'!#REF!</definedName>
    <definedName name="NX_R_28">'[18]WEO LINK'!#REF!</definedName>
    <definedName name="NXG_R" localSheetId="0">'[18]WEO LINK'!#REF!</definedName>
    <definedName name="NXG_R">'[18]WEO LINK'!#REF!</definedName>
    <definedName name="NXG_R_20" localSheetId="0">'[18]WEO LINK'!#REF!</definedName>
    <definedName name="NXG_R_20">'[18]WEO LINK'!#REF!</definedName>
    <definedName name="NXG_R_28" localSheetId="0">'[18]WEO LINK'!#REF!</definedName>
    <definedName name="NXG_R_28">'[18]WEO LINK'!#REF!</definedName>
    <definedName name="NXG_RG">NA()</definedName>
    <definedName name="NXS_R" localSheetId="0">'[28]weo_real'!#REF!</definedName>
    <definedName name="NXS_R">'[28]weo_real'!#REF!</definedName>
    <definedName name="oda" localSheetId="0">#REF!</definedName>
    <definedName name="oda">#REF!</definedName>
    <definedName name="ONE" localSheetId="0">#REF!</definedName>
    <definedName name="ONE">#REF!</definedName>
    <definedName name="OnShow" localSheetId="0">'BGC 2023 '!OnShow</definedName>
    <definedName name="OnShow">OnShow</definedName>
    <definedName name="OnShow_20" localSheetId="0">'BGC 2023 '!OnShow_20</definedName>
    <definedName name="OnShow_20">OnShow_20</definedName>
    <definedName name="OnShow_24" localSheetId="0">'BGC 2023 '!OnShow_24</definedName>
    <definedName name="OnShow_24">OnShow_24</definedName>
    <definedName name="OnShow_28" localSheetId="0">'BGC 2023 '!OnShow_28</definedName>
    <definedName name="OnShow_28">OnShow_28</definedName>
    <definedName name="Opec" localSheetId="0">#REF!</definedName>
    <definedName name="Opec">#REF!</definedName>
    <definedName name="Other" localSheetId="0">#REF!</definedName>
    <definedName name="Other">#REF!</definedName>
    <definedName name="othmult" localSheetId="0">#REF!</definedName>
    <definedName name="othmult">#REF!</definedName>
    <definedName name="Otras_Residuales" localSheetId="0">#REF!</definedName>
    <definedName name="Otras_Residuales">#REF!</definedName>
    <definedName name="Otras_Residuales_14" localSheetId="0">#REF!</definedName>
    <definedName name="Otras_Residuales_14">#REF!</definedName>
    <definedName name="Otras_Residuales_25" localSheetId="0">#REF!</definedName>
    <definedName name="Otras_Residuales_25">#REF!</definedName>
    <definedName name="OUTDS1" localSheetId="0">#REF!</definedName>
    <definedName name="OUTDS1">#REF!</definedName>
    <definedName name="OUTFISC" localSheetId="0">#REF!</definedName>
    <definedName name="OUTFISC">#REF!</definedName>
    <definedName name="OUTIMF" localSheetId="0">#REF!</definedName>
    <definedName name="OUTIMF">#REF!</definedName>
    <definedName name="OUTMN" localSheetId="0">#REF!</definedName>
    <definedName name="OUTMN">#REF!</definedName>
    <definedName name="p_14" localSheetId="0">'[57]labels'!#REF!</definedName>
    <definedName name="p_14">'[57]labels'!#REF!</definedName>
    <definedName name="p_25" localSheetId="0">'[57]labels'!#REF!</definedName>
    <definedName name="p_25">'[57]labels'!#REF!</definedName>
    <definedName name="P92_" localSheetId="0">#REF!</definedName>
    <definedName name="P92_">#REF!</definedName>
    <definedName name="PAG2" localSheetId="0">'[4]Index'!#REF!</definedName>
    <definedName name="PAG2">'[4]Index'!#REF!</definedName>
    <definedName name="PAG3" localSheetId="0">'[4]Index'!#REF!</definedName>
    <definedName name="PAG3">'[4]Index'!#REF!</definedName>
    <definedName name="PAG4" localSheetId="0">'[4]Index'!#REF!</definedName>
    <definedName name="PAG4">'[4]Index'!#REF!</definedName>
    <definedName name="PAG5" localSheetId="0">'[4]Index'!#REF!</definedName>
    <definedName name="PAG5">'[4]Index'!#REF!</definedName>
    <definedName name="PAG6" localSheetId="0">'[4]Index'!#REF!</definedName>
    <definedName name="PAG6">'[4]Index'!#REF!</definedName>
    <definedName name="PAG7">#REF!</definedName>
    <definedName name="Parmeshwar" localSheetId="0">#REF!</definedName>
    <definedName name="Parmeshwar">#REF!</definedName>
    <definedName name="Pay_Cap" localSheetId="0">'[60]Baseline'!#REF!</definedName>
    <definedName name="Pay_Cap">'[60]Baseline'!#REF!</definedName>
    <definedName name="pchBM" localSheetId="0">#REF!</definedName>
    <definedName name="pchBM">#REF!</definedName>
    <definedName name="pchBMG" localSheetId="0">#REF!</definedName>
    <definedName name="pchBMG">#REF!</definedName>
    <definedName name="pchBX" localSheetId="0">#REF!</definedName>
    <definedName name="pchBX">#REF!</definedName>
    <definedName name="pchBXG" localSheetId="0">#REF!</definedName>
    <definedName name="pchBXG">#REF!</definedName>
    <definedName name="pchNM_R" localSheetId="0">'[28]weo_real'!#REF!</definedName>
    <definedName name="pchNM_R">'[28]weo_real'!#REF!</definedName>
    <definedName name="pchNMG_R">'[20]Q1'!$E$45:$AH$45</definedName>
    <definedName name="pchNX_R" localSheetId="0">'[28]weo_real'!#REF!</definedName>
    <definedName name="pchNX_R">'[28]weo_real'!#REF!</definedName>
    <definedName name="pchNXG_R">'[20]Q1'!$E$36:$AH$36</definedName>
    <definedName name="pchTX_D" localSheetId="0">#REF!</definedName>
    <definedName name="pchTX_D">#REF!</definedName>
    <definedName name="pchTXG_D" localSheetId="0">#REF!</definedName>
    <definedName name="pchTXG_D">#REF!</definedName>
    <definedName name="pchWPCP33_D" localSheetId="0">#REF!</definedName>
    <definedName name="pchWPCP33_D">#REF!</definedName>
    <definedName name="pclub" localSheetId="0">#REF!</definedName>
    <definedName name="pclub">#REF!</definedName>
    <definedName name="PCPI" localSheetId="0">'[18]WEO LINK'!#REF!</definedName>
    <definedName name="PCPI">'[18]WEO LINK'!#REF!</definedName>
    <definedName name="PCPI_20" localSheetId="0">'[18]WEO LINK'!#REF!</definedName>
    <definedName name="PCPI_20">'[18]WEO LINK'!#REF!</definedName>
    <definedName name="PCPI_28" localSheetId="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 localSheetId="0">#REF!</definedName>
    <definedName name="PEND">#REF!</definedName>
    <definedName name="pension" localSheetId="0">#REF!</definedName>
    <definedName name="pension">#REF!</definedName>
    <definedName name="pension_11" localSheetId="0">#REF!</definedName>
    <definedName name="pension_11">#REF!</definedName>
    <definedName name="pension_66" localSheetId="0">#REF!</definedName>
    <definedName name="pension_66">#REF!</definedName>
    <definedName name="Petroecuador" localSheetId="0">#REF!</definedName>
    <definedName name="Petroecuador">#REF!</definedName>
    <definedName name="Petroecuador_14" localSheetId="0">#REF!</definedName>
    <definedName name="Petroecuador_14">#REF!</definedName>
    <definedName name="Petroecuador_25" localSheetId="0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 localSheetId="0">#REF!</definedName>
    <definedName name="picsdata">#REF!</definedName>
    <definedName name="pinvtab" localSheetId="0">'[16]BFtab10 Macro Framework'!#REF!</definedName>
    <definedName name="pinvtab">'[16]BFtab10 Macro Framework'!#REF!</definedName>
    <definedName name="pinvtab_11" localSheetId="0">#REF!</definedName>
    <definedName name="pinvtab_11">#REF!</definedName>
    <definedName name="pinvtab_14" localSheetId="0">#REF!</definedName>
    <definedName name="pinvtab_14">#REF!</definedName>
    <definedName name="pinvtab_25" localSheetId="0">#REF!</definedName>
    <definedName name="pinvtab_25">#REF!</definedName>
    <definedName name="pinvtab_28" localSheetId="0">#REF!</definedName>
    <definedName name="pinvtab_28">#REF!</definedName>
    <definedName name="PMENU" localSheetId="0">#REF!</definedName>
    <definedName name="PMENU">#REF!</definedName>
    <definedName name="Ports" localSheetId="0">#REF!</definedName>
    <definedName name="Ports">#REF!</definedName>
    <definedName name="Ports_14" localSheetId="0">#REF!</definedName>
    <definedName name="Ports_14">#REF!</definedName>
    <definedName name="Ports_25" localSheetId="0">#REF!</definedName>
    <definedName name="Ports_25">#REF!</definedName>
    <definedName name="PPI97" localSheetId="0">'[3]REER Forecast'!#REF!</definedName>
    <definedName name="PPI97">'[3]REER Forecast'!#REF!</definedName>
    <definedName name="PPPI95" localSheetId="0">'[62]WPI'!#REF!</definedName>
    <definedName name="PPPI95">'[62]WPI'!#REF!</definedName>
    <definedName name="PPPWGT">NA()</definedName>
    <definedName name="PRICES" localSheetId="0">#REF!</definedName>
    <definedName name="PRICES">#REF!</definedName>
    <definedName name="print_aea" localSheetId="0">#REF!</definedName>
    <definedName name="print_aea">#REF!</definedName>
    <definedName name="_xlnm.Print_Area" localSheetId="0">'BGC 2023 '!$A$1:$S$216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_xlnm.Print_Titles" localSheetId="0">'BGC 2023 '!$3:$8</definedName>
    <definedName name="PRINT_TITLES_MI" localSheetId="0">#REF!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 localSheetId="0">'[64]DATA'!#REF!</definedName>
    <definedName name="Print6">'[64]DATA'!#REF!</definedName>
    <definedName name="Print6_9">'[64]DATA'!$A$135:$N$199</definedName>
    <definedName name="printme" localSheetId="0">#REF!</definedName>
    <definedName name="printme">#REF!</definedName>
    <definedName name="PRINTNMP" localSheetId="0">#REF!</definedName>
    <definedName name="PRINTNMP">#REF!</definedName>
    <definedName name="PrintThis_Links">'[45]Links'!$A$1:$F$33</definedName>
    <definedName name="prna" localSheetId="0">#REF!</definedName>
    <definedName name="prna">#REF!</definedName>
    <definedName name="prnm" localSheetId="0">#REF!</definedName>
    <definedName name="prnm">#REF!</definedName>
    <definedName name="prnq" localSheetId="0">#REF!</definedName>
    <definedName name="prnq">#REF!</definedName>
    <definedName name="prodcons95" localSheetId="0">#REF!</definedName>
    <definedName name="prodcons95">#REF!</definedName>
    <definedName name="prodcons95_11" localSheetId="0">#REF!</definedName>
    <definedName name="prodcons95_11">#REF!</definedName>
    <definedName name="prodcons96" localSheetId="0">#REF!</definedName>
    <definedName name="prodcons96">#REF!</definedName>
    <definedName name="prodcons96_11" localSheetId="0">#REF!</definedName>
    <definedName name="prodcons96_11">#REF!</definedName>
    <definedName name="prodcons96_14" localSheetId="0">#REF!</definedName>
    <definedName name="prodcons96_14">#REF!</definedName>
    <definedName name="prodcons96_25" localSheetId="0">#REF!</definedName>
    <definedName name="prodcons96_25">#REF!</definedName>
    <definedName name="prodcons96_28" localSheetId="0">#REF!</definedName>
    <definedName name="prodcons96_28">#REF!</definedName>
    <definedName name="prodcurr" localSheetId="0">#REF!</definedName>
    <definedName name="prodcurr">#REF!</definedName>
    <definedName name="prodcurr_11" localSheetId="0">#REF!</definedName>
    <definedName name="prodcurr_11">#REF!</definedName>
    <definedName name="prodcurr_14" localSheetId="0">#REF!</definedName>
    <definedName name="prodcurr_14">#REF!</definedName>
    <definedName name="prodcurr_25" localSheetId="0">#REF!</definedName>
    <definedName name="prodcurr_25">#REF!</definedName>
    <definedName name="prodcurr_28" localSheetId="0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 localSheetId="0">#REF!</definedName>
    <definedName name="Proj_1999_Nom_GDP">#REF!</definedName>
    <definedName name="Proj_1999_Real_GDP_Growth" localSheetId="0">#REF!</definedName>
    <definedName name="Proj_1999_Real_GDP_Growth">#REF!</definedName>
    <definedName name="Proj_2000_CPI_eop_Growth" localSheetId="0">#REF!</definedName>
    <definedName name="Proj_2000_CPI_eop_Growth">#REF!</definedName>
    <definedName name="Proj_2000_ER_Avg" localSheetId="0">#REF!</definedName>
    <definedName name="Proj_2000_ER_Avg">#REF!</definedName>
    <definedName name="Proj_2000_ER_eop" localSheetId="0">#REF!</definedName>
    <definedName name="Proj_2000_ER_eop">#REF!</definedName>
    <definedName name="Proj_2000_M3_ER_Avg_Chg" localSheetId="0">#REF!</definedName>
    <definedName name="Proj_2000_M3_ER_Avg_Chg">#REF!</definedName>
    <definedName name="Proj_2000_M3_ER_eop_Chg" localSheetId="0">#REF!</definedName>
    <definedName name="Proj_2000_M3_ER_eop_Chg">#REF!</definedName>
    <definedName name="Proj_2000_Nom_GDP" localSheetId="0">#REF!</definedName>
    <definedName name="Proj_2000_Nom_GDP">#REF!</definedName>
    <definedName name="Proj_2000_Q3_Real_Cons_SA_Growth" localSheetId="0">#REF!</definedName>
    <definedName name="Proj_2000_Q3_Real_Cons_SA_Growth">#REF!</definedName>
    <definedName name="Proj_2000_Q3_Real_Inv_SA_Growth" localSheetId="0">#REF!</definedName>
    <definedName name="Proj_2000_Q3_Real_Inv_SA_Growth">#REF!</definedName>
    <definedName name="Proj_2000_Q4_Real_Cons_SA_Growth" localSheetId="0">#REF!</definedName>
    <definedName name="Proj_2000_Q4_Real_Cons_SA_Growth">#REF!</definedName>
    <definedName name="Proj_2000_Q4_Real_Inv_SA_Growth" localSheetId="0">#REF!</definedName>
    <definedName name="Proj_2000_Q4_Real_Inv_SA_Growth">#REF!</definedName>
    <definedName name="Proj_2000_Real_GDP_Growth" localSheetId="0">#REF!</definedName>
    <definedName name="Proj_2000_Real_GDP_Growth">#REF!</definedName>
    <definedName name="Proj_2000_REER_Avg_Growth" localSheetId="0">#REF!</definedName>
    <definedName name="Proj_2000_REER_Avg_Growth">#REF!</definedName>
    <definedName name="Proj_2000_REER_eop_Growth" localSheetId="0">#REF!</definedName>
    <definedName name="Proj_2000_REER_eop_Growth">#REF!</definedName>
    <definedName name="Proj_2001_CPI_eop_Growth" localSheetId="0">#REF!</definedName>
    <definedName name="Proj_2001_CPI_eop_Growth">#REF!</definedName>
    <definedName name="Proj_2001_ER_eop" localSheetId="0">#REF!</definedName>
    <definedName name="Proj_2001_ER_eop">#REF!</definedName>
    <definedName name="Proj_2001_Nom_GDP" localSheetId="0">#REF!</definedName>
    <definedName name="Proj_2001_Nom_GDP">#REF!</definedName>
    <definedName name="Proj_2001_Q1_Nom_GDP" localSheetId="0">#REF!</definedName>
    <definedName name="Proj_2001_Q1_Nom_GDP">#REF!</definedName>
    <definedName name="Proj_2001_Q1_Real_Cons_SA_Growth" localSheetId="0">#REF!</definedName>
    <definedName name="Proj_2001_Q1_Real_Cons_SA_Growth">#REF!</definedName>
    <definedName name="Proj_2001_Q1_Real_Inv_SA_Growth" localSheetId="0">#REF!</definedName>
    <definedName name="Proj_2001_Q1_Real_Inv_SA_Growth">#REF!</definedName>
    <definedName name="Proj_2001_Q2_Nom_GDP" localSheetId="0">#REF!</definedName>
    <definedName name="Proj_2001_Q2_Nom_GDP">#REF!</definedName>
    <definedName name="Proj_2001_Q2_Real_Cons_SA_Growth" localSheetId="0">#REF!</definedName>
    <definedName name="Proj_2001_Q2_Real_Cons_SA_Growth">#REF!</definedName>
    <definedName name="Proj_2001_Q2_Real_Inv_SA_Growth" localSheetId="0">#REF!</definedName>
    <definedName name="Proj_2001_Q2_Real_Inv_SA_Growth">#REF!</definedName>
    <definedName name="Proj_2001_Q3_Nom_GDP" localSheetId="0">#REF!</definedName>
    <definedName name="Proj_2001_Q3_Nom_GDP">#REF!</definedName>
    <definedName name="Proj_2001_Q3_Real_Cons_SA_Growth" localSheetId="0">#REF!</definedName>
    <definedName name="Proj_2001_Q3_Real_Cons_SA_Growth">#REF!</definedName>
    <definedName name="Proj_2001_Q3_Real_Inv_SA_Growth" localSheetId="0">#REF!</definedName>
    <definedName name="Proj_2001_Q3_Real_Inv_SA_Growth">#REF!</definedName>
    <definedName name="Proj_2001_Q4_Nom_GDP" localSheetId="0">#REF!</definedName>
    <definedName name="Proj_2001_Q4_Nom_GDP">#REF!</definedName>
    <definedName name="Proj_2001_Q4_Real_Cons_SA_Growth" localSheetId="0">#REF!</definedName>
    <definedName name="Proj_2001_Q4_Real_Cons_SA_Growth">#REF!</definedName>
    <definedName name="Proj_2001_Q4_Real_Inv_SA_Growth" localSheetId="0">#REF!</definedName>
    <definedName name="Proj_2001_Q4_Real_Inv_SA_Growth">#REF!</definedName>
    <definedName name="Proj_2001_Real_Cons_Growth" localSheetId="0">#REF!</definedName>
    <definedName name="Proj_2001_Real_Cons_Growth">#REF!</definedName>
    <definedName name="Proj_2001_Real_GDP_Growth" localSheetId="0">#REF!</definedName>
    <definedName name="Proj_2001_Real_GDP_Growth">#REF!</definedName>
    <definedName name="Proj_2001_Real_Inv_Growth" localSheetId="0">#REF!</definedName>
    <definedName name="Proj_2001_Real_Inv_Growth">#REF!</definedName>
    <definedName name="Proj_2002_Nom_GDP" localSheetId="0">#REF!</definedName>
    <definedName name="Proj_2002_Nom_GDP">#REF!</definedName>
    <definedName name="Proj_2003_Nom_GDP" localSheetId="0">#REF!</definedName>
    <definedName name="Proj_2003_Nom_GDP">#REF!</definedName>
    <definedName name="Proj_2004_Nom_GDP" localSheetId="0">#REF!</definedName>
    <definedName name="Proj_2004_Nom_GDP">#REF!</definedName>
    <definedName name="Proj_2005_Nom_GDP" localSheetId="0">#REF!</definedName>
    <definedName name="Proj_2005_Nom_GDP">#REF!</definedName>
    <definedName name="promgraf" localSheetId="0">'[66]GRAFPROM'!#REF!</definedName>
    <definedName name="promgraf">'[66]GRAFPROM'!#REF!</definedName>
    <definedName name="ProposedCredits" localSheetId="0">#REF!</definedName>
    <definedName name="ProposedCredits">#REF!</definedName>
    <definedName name="prt">'[15]real'!$A$1:$V$98</definedName>
    <definedName name="prt1">#REF!</definedName>
    <definedName name="prt2">#REF!</definedName>
    <definedName name="PSECTOR" localSheetId="0">#REF!</definedName>
    <definedName name="PSECTOR">#REF!</definedName>
    <definedName name="PTE" localSheetId="0">#REF!</definedName>
    <definedName name="PTE">#REF!</definedName>
    <definedName name="q2bop" localSheetId="0">#REF!</definedName>
    <definedName name="q2bop">#REF!</definedName>
    <definedName name="Q6_" localSheetId="0">#REF!</definedName>
    <definedName name="Q6_">#REF!</definedName>
    <definedName name="QFISCAL" localSheetId="0">'[4]Quarterly Raw Data'!#REF!</definedName>
    <definedName name="QFISCAL">'[4]Quarterly Raw Data'!#REF!</definedName>
    <definedName name="QTAB7" localSheetId="0">'[4]Quarterly MacroFlow'!#REF!</definedName>
    <definedName name="QTAB7">'[4]Quarterly MacroFlow'!#REF!</definedName>
    <definedName name="QTAB7A" localSheetId="0">'[4]Quarterly MacroFlow'!#REF!</definedName>
    <definedName name="QTAB7A">'[4]Quarterly MacroFlow'!#REF!</definedName>
    <definedName name="qtrsumm1" localSheetId="0">#REF!</definedName>
    <definedName name="qtrsumm1">#REF!</definedName>
    <definedName name="qtrsumm2" localSheetId="0">#REF!</definedName>
    <definedName name="qtrsumm2">#REF!</definedName>
    <definedName name="quarterly" localSheetId="0">#REF!</definedName>
    <definedName name="quarterly">#REF!</definedName>
    <definedName name="Quarterly_11" localSheetId="0">#REF!</definedName>
    <definedName name="Quarterly_11">#REF!</definedName>
    <definedName name="quest4" localSheetId="0">#REF!</definedName>
    <definedName name="quest4">#REF!</definedName>
    <definedName name="QW" localSheetId="0">#REF!</definedName>
    <definedName name="QW">#REF!</definedName>
    <definedName name="r_54" localSheetId="0">'BGC 2023 '!WEO '[13]LINK'!$A$1:$A$42</definedName>
    <definedName name="r_54">WEO '[13]LINK'!$A$1:$A$42</definedName>
    <definedName name="RANGENAME_11" localSheetId="0">#REF!</definedName>
    <definedName name="RANGENAME_11">#REF!</definedName>
    <definedName name="rateavuseuro">'[21]INweo'!$E$20:$BP$20</definedName>
    <definedName name="rateeopsdrus" localSheetId="0">#REF!</definedName>
    <definedName name="rateeopsdrus">#REF!</definedName>
    <definedName name="rateeopsdrus_11" localSheetId="0">#REF!</definedName>
    <definedName name="rateeopsdrus_11">#REF!</definedName>
    <definedName name="rateeopsdrus_14" localSheetId="0">#REF!</definedName>
    <definedName name="rateeopsdrus_14">#REF!</definedName>
    <definedName name="rateeopsdrus_25" localSheetId="0">#REF!</definedName>
    <definedName name="rateeopsdrus_25">#REF!</definedName>
    <definedName name="rateeopuseuro">'[21]INweo'!$E$21:$BP$21</definedName>
    <definedName name="Ratios" localSheetId="0">#REF!</definedName>
    <definedName name="Ratios">#REF!</definedName>
    <definedName name="Ratios_14" localSheetId="0">#REF!</definedName>
    <definedName name="Ratios_14">#REF!</definedName>
    <definedName name="Ratios_25" localSheetId="0">#REF!</definedName>
    <definedName name="Ratios_25">#REF!</definedName>
    <definedName name="REA_EXP">'[67]OUT'!$L$46:$S$88</definedName>
    <definedName name="REA_SEC">'[67]OUT'!$L$191:$S$218</definedName>
    <definedName name="REAL" localSheetId="0">#REF!</definedName>
    <definedName name="REAL">#REF!</definedName>
    <definedName name="REAL_SAV">'[67]OUT'!$L$8:$S$30</definedName>
    <definedName name="REDB1" localSheetId="0">#REF!</definedName>
    <definedName name="REDB1">#REF!</definedName>
    <definedName name="REDB2" localSheetId="0">#REF!</definedName>
    <definedName name="REDB2">#REF!</definedName>
    <definedName name="REDB3" localSheetId="0">#REF!</definedName>
    <definedName name="REDB3">#REF!</definedName>
    <definedName name="REDB4" localSheetId="0">#REF!</definedName>
    <definedName name="REDB4">#REF!</definedName>
    <definedName name="REDB5" localSheetId="0">#REF!</definedName>
    <definedName name="REDB5">#REF!</definedName>
    <definedName name="REDB6" localSheetId="0">#REF!</definedName>
    <definedName name="REDB6">#REF!</definedName>
    <definedName name="REDB7" localSheetId="0">#REF!</definedName>
    <definedName name="REDB7">#REF!</definedName>
    <definedName name="REDB8" localSheetId="0">#REF!</definedName>
    <definedName name="REDB8">#REF!</definedName>
    <definedName name="REDB9" localSheetId="0">#REF!</definedName>
    <definedName name="REDB9">#REF!</definedName>
    <definedName name="REDCBA">'[15]Montabs'!$B$482:$AJ$533</definedName>
    <definedName name="REDCBACC">'[15]Montabs'!$B$482:$AM$533</definedName>
    <definedName name="REDF1" localSheetId="0">#REF!</definedName>
    <definedName name="REDF1">#REF!</definedName>
    <definedName name="REDF2" localSheetId="0">#REF!</definedName>
    <definedName name="REDF2">#REF!</definedName>
    <definedName name="REDF3" localSheetId="0">#REF!</definedName>
    <definedName name="REDF3">#REF!</definedName>
    <definedName name="REDF4" localSheetId="0">#REF!</definedName>
    <definedName name="REDF4">#REF!</definedName>
    <definedName name="REDF5" localSheetId="0">#REF!</definedName>
    <definedName name="REDF5">#REF!</definedName>
    <definedName name="REDF6" localSheetId="0">#REF!</definedName>
    <definedName name="REDF6">#REF!</definedName>
    <definedName name="REDF7" localSheetId="0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 localSheetId="0">'[69]RED'!#REF!</definedName>
    <definedName name="REDTab35">'[69]RED'!#REF!</definedName>
    <definedName name="REDTab43a" localSheetId="0">#REF!</definedName>
    <definedName name="REDTab43a">#REF!</definedName>
    <definedName name="REDTab43b" localSheetId="0">#REF!</definedName>
    <definedName name="REDTab43b">#REF!</definedName>
    <definedName name="REDTab6">'[68]Documents'!$B$273:$G$320</definedName>
    <definedName name="REDTab8">'[68]Documents'!$B$349:$G$383</definedName>
    <definedName name="REDTbl3" localSheetId="0">#REF!</definedName>
    <definedName name="REDTbl3">#REF!</definedName>
    <definedName name="REDTbl3_14" localSheetId="0">#REF!</definedName>
    <definedName name="REDTbl3_14">#REF!</definedName>
    <definedName name="REDTbl3_25" localSheetId="0">#REF!</definedName>
    <definedName name="REDTbl3_25">#REF!</definedName>
    <definedName name="REDTbl4" localSheetId="0">#REF!</definedName>
    <definedName name="REDTbl4">#REF!</definedName>
    <definedName name="REDTbl4_14" localSheetId="0">#REF!</definedName>
    <definedName name="REDTbl4_14">#REF!</definedName>
    <definedName name="REDTbl4_25" localSheetId="0">#REF!</definedName>
    <definedName name="REDTbl4_25">#REF!</definedName>
    <definedName name="REDTbl5" localSheetId="0">#REF!</definedName>
    <definedName name="REDTbl5">#REF!</definedName>
    <definedName name="REDTbl5_14" localSheetId="0">#REF!</definedName>
    <definedName name="REDTbl5_14">#REF!</definedName>
    <definedName name="REDTbl5_25" localSheetId="0">#REF!</definedName>
    <definedName name="REDTbl5_25">#REF!</definedName>
    <definedName name="REDTbl6" localSheetId="0">#REF!</definedName>
    <definedName name="REDTbl6">#REF!</definedName>
    <definedName name="REDTbl6_14" localSheetId="0">#REF!</definedName>
    <definedName name="REDTbl6_14">#REF!</definedName>
    <definedName name="REDTbl6_25" localSheetId="0">#REF!</definedName>
    <definedName name="REDTbl6_25">#REF!</definedName>
    <definedName name="REDTbl7" localSheetId="0">#REF!</definedName>
    <definedName name="REDTbl7">#REF!</definedName>
    <definedName name="REDTbl7_14" localSheetId="0">#REF!</definedName>
    <definedName name="REDTbl7_14">#REF!</definedName>
    <definedName name="REDTbl7_25" localSheetId="0">#REF!</definedName>
    <definedName name="REDTbl7_25">#REF!</definedName>
    <definedName name="REDUC" localSheetId="0">#REF!</definedName>
    <definedName name="REDUC">#REF!</definedName>
    <definedName name="REER_CPI" localSheetId="0">#REF!</definedName>
    <definedName name="REER_CPI">#REF!</definedName>
    <definedName name="REGISTERALL">'[40]Contents'!$B$79</definedName>
    <definedName name="REGISTERALL_14" localSheetId="0">#REF!</definedName>
    <definedName name="REGISTERALL_14">#REF!</definedName>
    <definedName name="REGISTERALL_25" localSheetId="0">#REF!</definedName>
    <definedName name="REGISTERALL_25">#REF!</definedName>
    <definedName name="REGISTERALL_28" localSheetId="0">#REF!</definedName>
    <definedName name="REGISTERALL_28">#REF!</definedName>
    <definedName name="relief17" localSheetId="0">#REF!</definedName>
    <definedName name="relief17">#REF!</definedName>
    <definedName name="rep1">#REF!</definedName>
    <definedName name="rep1_11" localSheetId="0">#REF!</definedName>
    <definedName name="rep1_11">#REF!</definedName>
    <definedName name="rep1_14" localSheetId="0">#REF!</definedName>
    <definedName name="rep1_14">#REF!</definedName>
    <definedName name="rep1_25" localSheetId="0">#REF!</definedName>
    <definedName name="rep1_25">#REF!</definedName>
    <definedName name="rep1_28" localSheetId="0">#REF!</definedName>
    <definedName name="rep1_28">#REF!</definedName>
    <definedName name="rep2">#REF!</definedName>
    <definedName name="rep2_11" localSheetId="0">#REF!</definedName>
    <definedName name="rep2_11">#REF!</definedName>
    <definedName name="rep2_14" localSheetId="0">#REF!</definedName>
    <definedName name="rep2_14">#REF!</definedName>
    <definedName name="rep2_25" localSheetId="0">#REF!</definedName>
    <definedName name="rep2_25">#REF!</definedName>
    <definedName name="rep2_28" localSheetId="0">#REF!</definedName>
    <definedName name="rep2_28">#REF!</definedName>
    <definedName name="RES2" localSheetId="0">'[2]RES'!#REF!</definedName>
    <definedName name="RES2">'[2]RES'!#REF!</definedName>
    <definedName name="RetrieveMode">'[70]Setup'!$A$1:$A$3</definedName>
    <definedName name="RetrieveType" localSheetId="0">#REF!</definedName>
    <definedName name="RetrieveType">#REF!</definedName>
    <definedName name="rev" localSheetId="0">#REF!</definedName>
    <definedName name="rev">#REF!</definedName>
    <definedName name="rev_65" localSheetId="0">#REF!</definedName>
    <definedName name="rev_65">#REF!</definedName>
    <definedName name="RevA" localSheetId="0">#REF!</definedName>
    <definedName name="RevA">#REF!</definedName>
    <definedName name="REVANAL" localSheetId="0">#REF!</definedName>
    <definedName name="REVANAL">#REF!</definedName>
    <definedName name="REVANAL_65" localSheetId="0">#REF!</definedName>
    <definedName name="REVANAL_65">#REF!</definedName>
    <definedName name="RevB" localSheetId="0">#REF!</definedName>
    <definedName name="RevB">#REF!</definedName>
    <definedName name="REVCUM" localSheetId="0">#REF!</definedName>
    <definedName name="REVCUM">#REF!</definedName>
    <definedName name="REVCUM_65" localSheetId="0">#REF!</definedName>
    <definedName name="REVCUM_65">#REF!</definedName>
    <definedName name="revenue" localSheetId="0">#REF!</definedName>
    <definedName name="revenue">#REF!</definedName>
    <definedName name="Revenue_Group" localSheetId="0">#REF!</definedName>
    <definedName name="Revenue_Group">#REF!</definedName>
    <definedName name="Revenue_Group_14" localSheetId="0">#REF!</definedName>
    <definedName name="Revenue_Group_14">#REF!</definedName>
    <definedName name="Revenue_Group_25" localSheetId="0">#REF!</definedName>
    <definedName name="Revenue_Group_25">#REF!</definedName>
    <definedName name="Revisions" localSheetId="0">#REF!</definedName>
    <definedName name="Revisions">#REF!</definedName>
    <definedName name="revperc" localSheetId="0">#REF!</definedName>
    <definedName name="revperc">#REF!</definedName>
    <definedName name="revperc_65" localSheetId="0">#REF!</definedName>
    <definedName name="revperc_65">#REF!</definedName>
    <definedName name="RGDPA" localSheetId="0">#REF!</definedName>
    <definedName name="RGDPA">#REF!</definedName>
    <definedName name="rge1" localSheetId="0">#REF!</definedName>
    <definedName name="rge1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GSPA" localSheetId="0">#REF!</definedName>
    <definedName name="RGSPA">#REF!</definedName>
    <definedName name="right" localSheetId="0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 localSheetId="0">#REF!</definedName>
    <definedName name="RNGNM">#REF!</definedName>
    <definedName name="rngQuestChecked">'[45]ErrCheck'!$A$3</definedName>
    <definedName name="ROMBOP" localSheetId="0">#REF!</definedName>
    <definedName name="ROMBOP">#REF!</definedName>
    <definedName name="rquarterly" localSheetId="0">#REF!</definedName>
    <definedName name="rquarterly">#REF!</definedName>
    <definedName name="rXDR" localSheetId="0">#REF!</definedName>
    <definedName name="rXDR">#REF!</definedName>
    <definedName name="s92">#N/A</definedName>
    <definedName name="S95_">#N/A</definedName>
    <definedName name="sao" localSheetId="0">#REF!</definedName>
    <definedName name="sao">#REF!</definedName>
    <definedName name="scen" localSheetId="0">#REF!</definedName>
    <definedName name="scen">#REF!</definedName>
    <definedName name="SDR" localSheetId="0">#REF!</definedName>
    <definedName name="SDR">#REF!</definedName>
    <definedName name="SECIND" localSheetId="0">#REF!</definedName>
    <definedName name="SECIND">#REF!</definedName>
    <definedName name="SECTORS" localSheetId="0">#REF!</definedName>
    <definedName name="SECTORS">#REF!</definedName>
    <definedName name="SECTORS_14" localSheetId="0">#REF!</definedName>
    <definedName name="SECTORS_14">#REF!</definedName>
    <definedName name="SECTORS_25" localSheetId="0">#REF!</definedName>
    <definedName name="SECTORS_25">#REF!</definedName>
    <definedName name="SECTORS_28" localSheetId="0">#REF!</definedName>
    <definedName name="SECTORS_28">#REF!</definedName>
    <definedName name="SEI" localSheetId="0">#REF!</definedName>
    <definedName name="SEI">#REF!</definedName>
    <definedName name="SEIGNOR" localSheetId="0">#REF!</definedName>
    <definedName name="SEIGNOR">#REF!</definedName>
    <definedName name="seitto98" localSheetId="0">'[14]Output data'!#REF!</definedName>
    <definedName name="seitto98">'[14]Output data'!#REF!</definedName>
    <definedName name="SEK" localSheetId="0">#REF!</definedName>
    <definedName name="SEK">#REF!</definedName>
    <definedName name="SEL_AGRI">'[5]AGRI_old'!$A$1:$S$22</definedName>
    <definedName name="Sel_Econ_Ind" localSheetId="0">#REF!</definedName>
    <definedName name="Sel_Econ_Ind">#REF!</definedName>
    <definedName name="SEL_INDPROD" localSheetId="0">#REF!</definedName>
    <definedName name="SEL_INDPROD">#REF!</definedName>
    <definedName name="SELECT" localSheetId="0">#REF!</definedName>
    <definedName name="SELECT">#REF!</definedName>
    <definedName name="series" localSheetId="0">#REF!</definedName>
    <definedName name="series">#REF!</definedName>
    <definedName name="SERV" localSheetId="0">#REF!</definedName>
    <definedName name="SERV">#REF!</definedName>
    <definedName name="SERVICES" localSheetId="0">#REF!</definedName>
    <definedName name="SERVICES">#REF!</definedName>
    <definedName name="ShareArea">'[67]IN'!$B$22:$S$49</definedName>
    <definedName name="SHEETNAME_11" localSheetId="0">#REF!</definedName>
    <definedName name="SHEETNAME_11">#REF!</definedName>
    <definedName name="Simple" localSheetId="0">#REF!</definedName>
    <definedName name="Simple">#REF!</definedName>
    <definedName name="sitab" localSheetId="0">#REF!</definedName>
    <definedName name="sitab">#REF!</definedName>
    <definedName name="sitab_11" localSheetId="0">#REF!</definedName>
    <definedName name="sitab_11">#REF!</definedName>
    <definedName name="som1" localSheetId="0">'[1]data input'!#REF!</definedName>
    <definedName name="som1">'[1]data input'!#REF!</definedName>
    <definedName name="som2" localSheetId="0">'[1]data input'!#REF!</definedName>
    <definedName name="som2">'[1]data input'!#REF!</definedName>
    <definedName name="som3" localSheetId="0">'[1]data input'!#REF!</definedName>
    <definedName name="som3">'[1]data input'!#REF!</definedName>
    <definedName name="somI" localSheetId="0">'[1]data input'!#REF!</definedName>
    <definedName name="somI">'[1]data input'!#REF!</definedName>
    <definedName name="somII" localSheetId="0">'[1]data input'!#REF!</definedName>
    <definedName name="somII">'[1]data input'!#REF!</definedName>
    <definedName name="somIII" localSheetId="0">'[1]data input'!#REF!</definedName>
    <definedName name="somIII">'[1]data input'!#REF!</definedName>
    <definedName name="SOURCE1" localSheetId="0">#REF!</definedName>
    <definedName name="SOURCE1">#REF!</definedName>
    <definedName name="SOURCE2" localSheetId="0">#REF!</definedName>
    <definedName name="SOURCE2">#REF!</definedName>
    <definedName name="Sources" localSheetId="0">#REF!</definedName>
    <definedName name="Sources">#REF!</definedName>
    <definedName name="SR2">#REF!</definedName>
    <definedName name="SR2_11" localSheetId="0">#REF!</definedName>
    <definedName name="SR2_11">#REF!</definedName>
    <definedName name="SR2_14" localSheetId="0">#REF!</definedName>
    <definedName name="SR2_14">#REF!</definedName>
    <definedName name="SR2_25" localSheetId="0">#REF!</definedName>
    <definedName name="SR2_25">#REF!</definedName>
    <definedName name="SR2_28" localSheetId="0">#REF!</definedName>
    <definedName name="SR2_28">#REF!</definedName>
    <definedName name="SR3">#REF!</definedName>
    <definedName name="SR3_11" localSheetId="0">#REF!</definedName>
    <definedName name="SR3_11">#REF!</definedName>
    <definedName name="SR3_14" localSheetId="0">#REF!</definedName>
    <definedName name="SR3_14">#REF!</definedName>
    <definedName name="SR3_25" localSheetId="0">#REF!</definedName>
    <definedName name="SR3_25">#REF!</definedName>
    <definedName name="SR3_28" localSheetId="0">#REF!</definedName>
    <definedName name="SR3_28">#REF!</definedName>
    <definedName name="srbop" localSheetId="0">#REF!</definedName>
    <definedName name="srbop">#REF!</definedName>
    <definedName name="SRtab" localSheetId="0">#REF!</definedName>
    <definedName name="SRtab">#REF!</definedName>
    <definedName name="SRTab1" localSheetId="0">#REF!</definedName>
    <definedName name="SRTab1">#REF!</definedName>
    <definedName name="SRTab11" localSheetId="0">'[14]Output data'!#REF!</definedName>
    <definedName name="SRTab11">'[14]Output data'!#REF!</definedName>
    <definedName name="SRTab6" localSheetId="0">#REF!</definedName>
    <definedName name="SRTab6">#REF!</definedName>
    <definedName name="SRTab7" localSheetId="0">'[69]RED'!#REF!</definedName>
    <definedName name="SRTab7">'[69]RED'!#REF!</definedName>
    <definedName name="SRTab8" localSheetId="0">#REF!</definedName>
    <definedName name="SRTab8">#REF!</definedName>
    <definedName name="srtable" localSheetId="0">#REF!</definedName>
    <definedName name="srtable">#REF!</definedName>
    <definedName name="srtable_55" localSheetId="0">#REF!</definedName>
    <definedName name="srtable_55">#REF!</definedName>
    <definedName name="srtable_61" localSheetId="0">#REF!</definedName>
    <definedName name="srtable_61">#REF!</definedName>
    <definedName name="srtable_63" localSheetId="0">#REF!</definedName>
    <definedName name="srtable_63">#REF!</definedName>
    <definedName name="srtbl" localSheetId="0">#REF!</definedName>
    <definedName name="srtbl">#REF!</definedName>
    <definedName name="srtbl_55" localSheetId="0">#REF!</definedName>
    <definedName name="srtbl_55">#REF!</definedName>
    <definedName name="srtbl_61" localSheetId="0">#REF!</definedName>
    <definedName name="srtbl_61">#REF!</definedName>
    <definedName name="srtbl_63" localSheetId="0">#REF!</definedName>
    <definedName name="srtbl_63">#REF!</definedName>
    <definedName name="SS">'[71]IMATA'!$B$45:$B$108</definedName>
    <definedName name="SS_14" localSheetId="0">#REF!</definedName>
    <definedName name="SS_14">#REF!</definedName>
    <definedName name="SS_25" localSheetId="0">#REF!</definedName>
    <definedName name="SS_25">#REF!</definedName>
    <definedName name="SSF" localSheetId="0">#REF!</definedName>
    <definedName name="SSF">#REF!</definedName>
    <definedName name="SSF_11" localSheetId="0">#REF!</definedName>
    <definedName name="SSF_11">#REF!</definedName>
    <definedName name="SSF_66" localSheetId="0">#REF!</definedName>
    <definedName name="SSF_66">#REF!</definedName>
    <definedName name="stat1" localSheetId="0">'[1]data input'!#REF!</definedName>
    <definedName name="stat1">'[1]data input'!#REF!</definedName>
    <definedName name="stat2" localSheetId="0">'[1]data input'!#REF!</definedName>
    <definedName name="stat2">'[1]data input'!#REF!</definedName>
    <definedName name="stat3" localSheetId="0">'[1]data input'!#REF!</definedName>
    <definedName name="stat3">'[1]data input'!#REF!</definedName>
    <definedName name="STATANA" localSheetId="0">#REF!</definedName>
    <definedName name="STATANA">#REF!</definedName>
    <definedName name="STATANA_11" localSheetId="0">#REF!</definedName>
    <definedName name="STATANA_11">#REF!</definedName>
    <definedName name="STATANA_66" localSheetId="0">#REF!</definedName>
    <definedName name="STATANA_66">#REF!</definedName>
    <definedName name="STATCUM" localSheetId="0">#REF!</definedName>
    <definedName name="STATCUM">#REF!</definedName>
    <definedName name="STATCUM_11" localSheetId="0">#REF!</definedName>
    <definedName name="STATCUM_11">#REF!</definedName>
    <definedName name="STATCUM_66" localSheetId="0">#REF!</definedName>
    <definedName name="STATCUM_66">#REF!</definedName>
    <definedName name="statI" localSheetId="0">'[1]data input'!#REF!</definedName>
    <definedName name="statI">'[1]data input'!#REF!</definedName>
    <definedName name="statII" localSheetId="0">'[1]data input'!#REF!</definedName>
    <definedName name="statII">'[1]data input'!#REF!</definedName>
    <definedName name="statIII" localSheetId="0">'[1]data input'!#REF!</definedName>
    <definedName name="statIII">'[1]data input'!#REF!</definedName>
    <definedName name="statt" localSheetId="0">'[1]data input'!#REF!</definedName>
    <definedName name="statt">'[1]data input'!#REF!</definedName>
    <definedName name="Stocks_Dates" localSheetId="0">'[72]a45'!#REF!</definedName>
    <definedName name="Stocks_Dates">'[72]a45'!#REF!</definedName>
    <definedName name="Stocks_Form" localSheetId="0">'[72]a45'!#REF!</definedName>
    <definedName name="Stocks_Form">'[72]a45'!#REF!</definedName>
    <definedName name="Stocks_IDs" localSheetId="0">'[72]a45'!#REF!</definedName>
    <definedName name="Stocks_IDs">'[72]a45'!#REF!</definedName>
    <definedName name="STOP" localSheetId="0">#REF!</definedName>
    <definedName name="STOP">#REF!</definedName>
    <definedName name="Structure_and_Performance" localSheetId="0">#REF!</definedName>
    <definedName name="Structure_and_Performance">#REF!</definedName>
    <definedName name="Structure_and_Performance_14" localSheetId="0">#REF!</definedName>
    <definedName name="Structure_and_Performance_14">#REF!</definedName>
    <definedName name="Structure_and_Performance_25" localSheetId="0">#REF!</definedName>
    <definedName name="Structure_and_Performance_25">#REF!</definedName>
    <definedName name="SUM" localSheetId="0">#REF!</definedName>
    <definedName name="SUM">#REF!</definedName>
    <definedName name="SUM1">#REF!</definedName>
    <definedName name="Summary" localSheetId="0">#REF!</definedName>
    <definedName name="Summary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ppl_pen" localSheetId="0">#REF!</definedName>
    <definedName name="suppl_pen">#REF!</definedName>
    <definedName name="suppl_pen_11" localSheetId="0">#REF!</definedName>
    <definedName name="suppl_pen_11">#REF!</definedName>
    <definedName name="suppl_pen_66" localSheetId="0">#REF!</definedName>
    <definedName name="suppl_pen_66">#REF!</definedName>
    <definedName name="SURVEY" localSheetId="0">#REF!</definedName>
    <definedName name="SURVEY">#REF!</definedName>
    <definedName name="t" localSheetId="0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 localSheetId="0">#REF!</definedName>
    <definedName name="T15ROP">#REF!</definedName>
    <definedName name="T16OPU" localSheetId="0">#REF!</definedName>
    <definedName name="T16OPU">#REF!</definedName>
    <definedName name="t1a" localSheetId="0">#REF!</definedName>
    <definedName name="t1a">#REF!</definedName>
    <definedName name="t2a" localSheetId="0">#REF!</definedName>
    <definedName name="t2a">#REF!</definedName>
    <definedName name="T2YSECREA">'[73]GDPSEC'!$A$11:$M$80</definedName>
    <definedName name="t3a" localSheetId="0">#REF!</definedName>
    <definedName name="t3a">#REF!</definedName>
    <definedName name="T3YSECNOM">'[73]GDPSEC'!$A$93:$M$153</definedName>
    <definedName name="t5a" localSheetId="0">#REF!</definedName>
    <definedName name="t5a">#REF!</definedName>
    <definedName name="t5b" localSheetId="0">#REF!</definedName>
    <definedName name="t5b">#REF!</definedName>
    <definedName name="t5c" localSheetId="0">#REF!</definedName>
    <definedName name="t5c">#REF!</definedName>
    <definedName name="t5d" localSheetId="0">#REF!</definedName>
    <definedName name="t5d">#REF!</definedName>
    <definedName name="t6a" localSheetId="0">#REF!</definedName>
    <definedName name="t6a">#REF!</definedName>
    <definedName name="t7a" localSheetId="0">#REF!</definedName>
    <definedName name="t7a">#REF!</definedName>
    <definedName name="T9CPI">'[68]Prices'!$A$3:$R$47</definedName>
    <definedName name="Tab" localSheetId="0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 localSheetId="0">#REF!</definedName>
    <definedName name="tab1_11">#REF!</definedName>
    <definedName name="tab1_14" localSheetId="0">#REF!</definedName>
    <definedName name="tab1_14">#REF!</definedName>
    <definedName name="tab1_25" localSheetId="0">#REF!</definedName>
    <definedName name="tab1_25">#REF!</definedName>
    <definedName name="tab1_28" localSheetId="0">#REF!</definedName>
    <definedName name="tab1_28">#REF!</definedName>
    <definedName name="TAB10">#REF!</definedName>
    <definedName name="TAB12">#REF!</definedName>
    <definedName name="TAB13">#REF!</definedName>
    <definedName name="TAB14">'[5]INT_RATES_old'!$A$1:$I$34</definedName>
    <definedName name="Tab19">#REF!</definedName>
    <definedName name="Tab19_14" localSheetId="0">#REF!</definedName>
    <definedName name="Tab19_14">#REF!</definedName>
    <definedName name="Tab19_25" localSheetId="0">#REF!</definedName>
    <definedName name="Tab19_25">#REF!</definedName>
    <definedName name="TAB1A" localSheetId="0">#REF!</definedName>
    <definedName name="TAB1A">#REF!</definedName>
    <definedName name="TAB1CK" localSheetId="0">#REF!</definedName>
    <definedName name="TAB1CK">#REF!</definedName>
    <definedName name="tab2">#REF!</definedName>
    <definedName name="tab2_11" localSheetId="0">#REF!</definedName>
    <definedName name="tab2_11">#REF!</definedName>
    <definedName name="tab2_14" localSheetId="0">#REF!</definedName>
    <definedName name="tab2_14">#REF!</definedName>
    <definedName name="tab2_25" localSheetId="0">#REF!</definedName>
    <definedName name="tab2_25">#REF!</definedName>
    <definedName name="tab2_28" localSheetId="0">#REF!</definedName>
    <definedName name="tab2_28">#REF!</definedName>
    <definedName name="Tab20">#REF!</definedName>
    <definedName name="Tab20_14" localSheetId="0">#REF!</definedName>
    <definedName name="Tab20_14">#REF!</definedName>
    <definedName name="Tab20_25" localSheetId="0">#REF!</definedName>
    <definedName name="Tab20_25">#REF!</definedName>
    <definedName name="Tab21">#REF!</definedName>
    <definedName name="Tab21_14" localSheetId="0">#REF!</definedName>
    <definedName name="Tab21_14">#REF!</definedName>
    <definedName name="Tab21_25" localSheetId="0">#REF!</definedName>
    <definedName name="Tab21_25">#REF!</definedName>
    <definedName name="tab22" localSheetId="0">#REF!</definedName>
    <definedName name="tab22">#REF!</definedName>
    <definedName name="tab22_11" localSheetId="0">'[74]RED tables'!#REF!</definedName>
    <definedName name="tab22_11">'[74]RED tables'!#REF!</definedName>
    <definedName name="Tab22_14" localSheetId="0">#REF!</definedName>
    <definedName name="Tab22_14">#REF!</definedName>
    <definedName name="Tab22_2" localSheetId="0">#REF!</definedName>
    <definedName name="Tab22_2">#REF!</definedName>
    <definedName name="tab22_20" localSheetId="0">#REF!</definedName>
    <definedName name="tab22_20">#REF!</definedName>
    <definedName name="Tab22_25" localSheetId="0">#REF!</definedName>
    <definedName name="Tab22_25">#REF!</definedName>
    <definedName name="tab22_28" localSheetId="0">#REF!</definedName>
    <definedName name="tab22_28">#REF!</definedName>
    <definedName name="tab22_66" localSheetId="0">'[74]RED tables'!#REF!</definedName>
    <definedName name="tab22_66">'[74]RED tables'!#REF!</definedName>
    <definedName name="tab23" localSheetId="0">#REF!</definedName>
    <definedName name="tab23">#REF!</definedName>
    <definedName name="tab23_11" localSheetId="0">'[74]RED tables'!#REF!</definedName>
    <definedName name="tab23_11">'[74]RED tables'!#REF!</definedName>
    <definedName name="Tab23_14" localSheetId="0">#REF!</definedName>
    <definedName name="Tab23_14">#REF!</definedName>
    <definedName name="Tab23_2" localSheetId="0">#REF!</definedName>
    <definedName name="Tab23_2">#REF!</definedName>
    <definedName name="tab23_20" localSheetId="0">#REF!</definedName>
    <definedName name="tab23_20">#REF!</definedName>
    <definedName name="Tab23_25" localSheetId="0">#REF!</definedName>
    <definedName name="Tab23_25">#REF!</definedName>
    <definedName name="tab23_28" localSheetId="0">#REF!</definedName>
    <definedName name="tab23_28">#REF!</definedName>
    <definedName name="tab23_66" localSheetId="0">'[74]RED tables'!#REF!</definedName>
    <definedName name="tab23_66">'[74]RED tables'!#REF!</definedName>
    <definedName name="tab24" localSheetId="0">#REF!</definedName>
    <definedName name="tab24">#REF!</definedName>
    <definedName name="tab24_11" localSheetId="0">'[74]RED tables'!#REF!</definedName>
    <definedName name="tab24_11">'[74]RED tables'!#REF!</definedName>
    <definedName name="Tab24_14" localSheetId="0">#REF!</definedName>
    <definedName name="Tab24_14">#REF!</definedName>
    <definedName name="Tab24_2" localSheetId="0">#REF!</definedName>
    <definedName name="Tab24_2">#REF!</definedName>
    <definedName name="tab24_20" localSheetId="0">#REF!</definedName>
    <definedName name="tab24_20">#REF!</definedName>
    <definedName name="Tab24_25" localSheetId="0">#REF!</definedName>
    <definedName name="Tab24_25">#REF!</definedName>
    <definedName name="tab24_28" localSheetId="0">#REF!</definedName>
    <definedName name="tab24_28">#REF!</definedName>
    <definedName name="tab24_66" localSheetId="0">'[74]RED tables'!#REF!</definedName>
    <definedName name="tab24_66">'[74]RED tables'!#REF!</definedName>
    <definedName name="tab25" localSheetId="0">#REF!</definedName>
    <definedName name="tab25">#REF!</definedName>
    <definedName name="tab25_11" localSheetId="0">'[74]RED tables'!#REF!</definedName>
    <definedName name="tab25_11">'[74]RED tables'!#REF!</definedName>
    <definedName name="tab25_20" localSheetId="0">#REF!</definedName>
    <definedName name="tab25_20">#REF!</definedName>
    <definedName name="tab25_28" localSheetId="0">#REF!</definedName>
    <definedName name="tab25_28">#REF!</definedName>
    <definedName name="tab25_66" localSheetId="0">'[74]RED tables'!#REF!</definedName>
    <definedName name="tab25_66">'[74]RED tables'!#REF!</definedName>
    <definedName name="Tab25a" localSheetId="0">#REF!</definedName>
    <definedName name="Tab25a">#REF!</definedName>
    <definedName name="Tab25a_14" localSheetId="0">#REF!</definedName>
    <definedName name="Tab25a_14">#REF!</definedName>
    <definedName name="Tab25a_25" localSheetId="0">#REF!</definedName>
    <definedName name="Tab25a_25">#REF!</definedName>
    <definedName name="Tab25b" localSheetId="0">#REF!</definedName>
    <definedName name="Tab25b">#REF!</definedName>
    <definedName name="Tab25b_14" localSheetId="0">#REF!</definedName>
    <definedName name="Tab25b_14">#REF!</definedName>
    <definedName name="Tab25b_25" localSheetId="0">#REF!</definedName>
    <definedName name="Tab25b_25">#REF!</definedName>
    <definedName name="tab26">#REF!</definedName>
    <definedName name="Tab26_11" localSheetId="0">#REF!</definedName>
    <definedName name="Tab26_11">#REF!</definedName>
    <definedName name="Tab26_14" localSheetId="0">#REF!</definedName>
    <definedName name="Tab26_14">#REF!</definedName>
    <definedName name="Tab26_2" localSheetId="0">#REF!</definedName>
    <definedName name="Tab26_2">#REF!</definedName>
    <definedName name="Tab26_25" localSheetId="0">#REF!</definedName>
    <definedName name="Tab26_25">#REF!</definedName>
    <definedName name="tab27" localSheetId="0">#REF!</definedName>
    <definedName name="tab27">#REF!</definedName>
    <definedName name="tab27_11" localSheetId="0">#REF!</definedName>
    <definedName name="tab27_11">#REF!</definedName>
    <definedName name="Tab27_14" localSheetId="0">#REF!</definedName>
    <definedName name="Tab27_14">#REF!</definedName>
    <definedName name="Tab27_2" localSheetId="0">#REF!</definedName>
    <definedName name="Tab27_2">#REF!</definedName>
    <definedName name="Tab27_25" localSheetId="0">#REF!</definedName>
    <definedName name="Tab27_25">#REF!</definedName>
    <definedName name="tab27_66" localSheetId="0">#REF!</definedName>
    <definedName name="tab27_66">#REF!</definedName>
    <definedName name="tab28">#REF!</definedName>
    <definedName name="tab28_11" localSheetId="0">#REF!</definedName>
    <definedName name="tab28_11">#REF!</definedName>
    <definedName name="tab28_14" localSheetId="0">#REF!</definedName>
    <definedName name="tab28_14">#REF!</definedName>
    <definedName name="tab28_25" localSheetId="0">#REF!</definedName>
    <definedName name="tab28_25">#REF!</definedName>
    <definedName name="tab28_28" localSheetId="0">#REF!</definedName>
    <definedName name="tab28_28">#REF!</definedName>
    <definedName name="Tab29">#REF!</definedName>
    <definedName name="Tab29_14" localSheetId="0">#REF!</definedName>
    <definedName name="Tab29_14">#REF!</definedName>
    <definedName name="Tab29_25" localSheetId="0">#REF!</definedName>
    <definedName name="Tab29_25">#REF!</definedName>
    <definedName name="TAB2A" localSheetId="0">#REF!</definedName>
    <definedName name="TAB2A">#REF!</definedName>
    <definedName name="TAB2B" localSheetId="0">#REF!</definedName>
    <definedName name="TAB2B">#REF!</definedName>
    <definedName name="TAB2C" localSheetId="0">#REF!</definedName>
    <definedName name="TAB2C">#REF!</definedName>
    <definedName name="TAB2D" localSheetId="0">#REF!</definedName>
    <definedName name="TAB2D">#REF!</definedName>
    <definedName name="tab3" localSheetId="0">#REF!</definedName>
    <definedName name="tab3">#REF!</definedName>
    <definedName name="tab3_11" localSheetId="0">#REF!</definedName>
    <definedName name="tab3_11">#REF!</definedName>
    <definedName name="tab3_14" localSheetId="0">#REF!</definedName>
    <definedName name="tab3_14">#REF!</definedName>
    <definedName name="tab3_2" localSheetId="0">#REF!</definedName>
    <definedName name="tab3_2">#REF!</definedName>
    <definedName name="tab3_25" localSheetId="0">#REF!</definedName>
    <definedName name="tab3_25">#REF!</definedName>
    <definedName name="tab3_28" localSheetId="0">#REF!</definedName>
    <definedName name="tab3_28">#REF!</definedName>
    <definedName name="tab3_66" localSheetId="0">#REF!</definedName>
    <definedName name="tab3_66">#REF!</definedName>
    <definedName name="Tab30">#REF!</definedName>
    <definedName name="Tab30_14" localSheetId="0">#REF!</definedName>
    <definedName name="Tab30_14">#REF!</definedName>
    <definedName name="Tab30_25" localSheetId="0">#REF!</definedName>
    <definedName name="Tab30_25">#REF!</definedName>
    <definedName name="Tab31">#REF!</definedName>
    <definedName name="Tab31_14" localSheetId="0">#REF!</definedName>
    <definedName name="Tab31_14">#REF!</definedName>
    <definedName name="Tab31_25" localSheetId="0">#REF!</definedName>
    <definedName name="Tab31_25">#REF!</definedName>
    <definedName name="Tab32">#REF!</definedName>
    <definedName name="Tab32_14" localSheetId="0">#REF!</definedName>
    <definedName name="Tab32_14">#REF!</definedName>
    <definedName name="Tab32_25" localSheetId="0">#REF!</definedName>
    <definedName name="Tab32_25">#REF!</definedName>
    <definedName name="Tab33">#REF!</definedName>
    <definedName name="Tab33_14" localSheetId="0">#REF!</definedName>
    <definedName name="Tab33_14">#REF!</definedName>
    <definedName name="Tab33_25" localSheetId="0">#REF!</definedName>
    <definedName name="Tab33_25">#REF!</definedName>
    <definedName name="tab34">#REF!</definedName>
    <definedName name="Tab34_14" localSheetId="0">#REF!</definedName>
    <definedName name="Tab34_14">#REF!</definedName>
    <definedName name="Tab34_2" localSheetId="0">#REF!</definedName>
    <definedName name="Tab34_2">#REF!</definedName>
    <definedName name="Tab34_25" localSheetId="0">#REF!</definedName>
    <definedName name="Tab34_25">#REF!</definedName>
    <definedName name="Tab35">#REF!</definedName>
    <definedName name="Tab35_14" localSheetId="0">#REF!</definedName>
    <definedName name="Tab35_14">#REF!</definedName>
    <definedName name="Tab35_25" localSheetId="0">#REF!</definedName>
    <definedName name="Tab35_25">#REF!</definedName>
    <definedName name="tab37">#REF!</definedName>
    <definedName name="TAB3A" localSheetId="0">#REF!</definedName>
    <definedName name="TAB3A">#REF!</definedName>
    <definedName name="TAB3B" localSheetId="0">#REF!</definedName>
    <definedName name="TAB3B">#REF!</definedName>
    <definedName name="TAB3C" localSheetId="0">#REF!</definedName>
    <definedName name="TAB3C">#REF!</definedName>
    <definedName name="TAB3D" localSheetId="0">#REF!</definedName>
    <definedName name="TAB3D">#REF!</definedName>
    <definedName name="TAB3E" localSheetId="0">#REF!</definedName>
    <definedName name="TAB3E">#REF!</definedName>
    <definedName name="tab4">#REF!</definedName>
    <definedName name="TAB4_11">'[75]E'!$A$1:$AK$43</definedName>
    <definedName name="tab4_14" localSheetId="0">#REF!</definedName>
    <definedName name="tab4_14">#REF!</definedName>
    <definedName name="tab4_2" localSheetId="0">#REF!</definedName>
    <definedName name="tab4_2">#REF!</definedName>
    <definedName name="tab4_25" localSheetId="0">#REF!</definedName>
    <definedName name="tab4_25">#REF!</definedName>
    <definedName name="tab4_28" localSheetId="0">#REF!</definedName>
    <definedName name="tab4_28">#REF!</definedName>
    <definedName name="TAB4_66">'[75]E'!$A$1:$AK$43</definedName>
    <definedName name="tab43">#REF!</definedName>
    <definedName name="tab44">#REF!</definedName>
    <definedName name="TAB4A">'[75]E'!$B$102:$AK$153</definedName>
    <definedName name="TAB4B">'[75]E'!$B$48:$AK$100</definedName>
    <definedName name="tab5">#REF!</definedName>
    <definedName name="tab5_11" localSheetId="0">#REF!</definedName>
    <definedName name="tab5_11">#REF!</definedName>
    <definedName name="tab5_14" localSheetId="0">#REF!</definedName>
    <definedName name="tab5_14">#REF!</definedName>
    <definedName name="tab5_25" localSheetId="0">#REF!</definedName>
    <definedName name="tab5_25">#REF!</definedName>
    <definedName name="tab5_28" localSheetId="0">#REF!</definedName>
    <definedName name="tab5_28">#REF!</definedName>
    <definedName name="TAB5A" localSheetId="0">#REF!</definedName>
    <definedName name="TAB5A">#REF!</definedName>
    <definedName name="TAB5APP" localSheetId="0">#REF!</definedName>
    <definedName name="TAB5APP">#REF!</definedName>
    <definedName name="tab6">#REF!</definedName>
    <definedName name="tab6_11" localSheetId="0">#REF!</definedName>
    <definedName name="tab6_11">#REF!</definedName>
    <definedName name="tab6_14" localSheetId="0">#REF!</definedName>
    <definedName name="tab6_14">#REF!</definedName>
    <definedName name="tab6_25" localSheetId="0">#REF!</definedName>
    <definedName name="tab6_25">#REF!</definedName>
    <definedName name="tab6_28" localSheetId="0">#REF!</definedName>
    <definedName name="tab6_28">#REF!</definedName>
    <definedName name="TAB6A" localSheetId="0">'[4]Annual Tables'!#REF!</definedName>
    <definedName name="TAB6A">'[4]Annual Tables'!#REF!</definedName>
    <definedName name="TAB6B" localSheetId="0">'[4]Annual Tables'!#REF!</definedName>
    <definedName name="TAB6B">'[4]Annual Tables'!#REF!</definedName>
    <definedName name="TAB6C" localSheetId="0">#REF!</definedName>
    <definedName name="TAB6C">#REF!</definedName>
    <definedName name="tab7">#REF!</definedName>
    <definedName name="tab7_11" localSheetId="0">#REF!</definedName>
    <definedName name="tab7_11">#REF!</definedName>
    <definedName name="tab7_14" localSheetId="0">#REF!</definedName>
    <definedName name="tab7_14">#REF!</definedName>
    <definedName name="tab7_25" localSheetId="0">#REF!</definedName>
    <definedName name="tab7_25">#REF!</definedName>
    <definedName name="tab7_28" localSheetId="0">#REF!</definedName>
    <definedName name="tab7_28">#REF!</definedName>
    <definedName name="TAB7A" localSheetId="0">#REF!</definedName>
    <definedName name="TAB7A">#REF!</definedName>
    <definedName name="tab8">#REF!</definedName>
    <definedName name="tab8_11" localSheetId="0">#REF!</definedName>
    <definedName name="tab8_11">#REF!</definedName>
    <definedName name="tab8_14" localSheetId="0">#REF!</definedName>
    <definedName name="tab8_14">#REF!</definedName>
    <definedName name="tab8_25" localSheetId="0">#REF!</definedName>
    <definedName name="tab8_25">#REF!</definedName>
    <definedName name="tab8_28" localSheetId="0">#REF!</definedName>
    <definedName name="tab8_28">#REF!</definedName>
    <definedName name="TAB8NEW">'[5]MSURVEY_old'!$A$1:$H$52</definedName>
    <definedName name="tab9">#REF!</definedName>
    <definedName name="tab9_11" localSheetId="0">#REF!</definedName>
    <definedName name="tab9_11">#REF!</definedName>
    <definedName name="tab9_14" localSheetId="0">#REF!</definedName>
    <definedName name="tab9_14">#REF!</definedName>
    <definedName name="tab9_25" localSheetId="0">#REF!</definedName>
    <definedName name="tab9_25">#REF!</definedName>
    <definedName name="tab9_28" localSheetId="0">#REF!</definedName>
    <definedName name="tab9_28">#REF!</definedName>
    <definedName name="tab9a" localSheetId="0">#REF!</definedName>
    <definedName name="tab9a">#REF!</definedName>
    <definedName name="tab9b" localSheetId="0">#REF!</definedName>
    <definedName name="tab9b">#REF!</definedName>
    <definedName name="Taballgastables" localSheetId="0">#REF!</definedName>
    <definedName name="Taballgastables">#REF!</definedName>
    <definedName name="Taballgastables_14" localSheetId="0">#REF!</definedName>
    <definedName name="Taballgastables_14">#REF!</definedName>
    <definedName name="Taballgastables_25" localSheetId="0">#REF!</definedName>
    <definedName name="Taballgastables_25">#REF!</definedName>
    <definedName name="TabAmort2004" localSheetId="0">#REF!</definedName>
    <definedName name="TabAmort2004">#REF!</definedName>
    <definedName name="TabAmort2004_14" localSheetId="0">#REF!</definedName>
    <definedName name="TabAmort2004_14">#REF!</definedName>
    <definedName name="TabAmort2004_25" localSheetId="0">#REF!</definedName>
    <definedName name="TabAmort2004_25">#REF!</definedName>
    <definedName name="TabAssumptionsImports" localSheetId="0">#REF!</definedName>
    <definedName name="TabAssumptionsImports">#REF!</definedName>
    <definedName name="TabAssumptionsImports_14" localSheetId="0">#REF!</definedName>
    <definedName name="TabAssumptionsImports_14">#REF!</definedName>
    <definedName name="TabAssumptionsImports_25" localSheetId="0">#REF!</definedName>
    <definedName name="TabAssumptionsImports_25">#REF!</definedName>
    <definedName name="TabCapAccount" localSheetId="0">#REF!</definedName>
    <definedName name="TabCapAccount">#REF!</definedName>
    <definedName name="TabCapAccount_14" localSheetId="0">#REF!</definedName>
    <definedName name="TabCapAccount_14">#REF!</definedName>
    <definedName name="TabCapAccount_25" localSheetId="0">#REF!</definedName>
    <definedName name="TabCapAccount_25">#REF!</definedName>
    <definedName name="Tabdebt_historic" localSheetId="0">#REF!</definedName>
    <definedName name="Tabdebt_historic">#REF!</definedName>
    <definedName name="Tabdebt_historic_14" localSheetId="0">#REF!</definedName>
    <definedName name="Tabdebt_historic_14">#REF!</definedName>
    <definedName name="Tabdebt_historic_25" localSheetId="0">#REF!</definedName>
    <definedName name="Tabdebt_historic_25">#REF!</definedName>
    <definedName name="Tabdebtflow" localSheetId="0">#REF!</definedName>
    <definedName name="Tabdebtflow">#REF!</definedName>
    <definedName name="Tabdebtflow_14" localSheetId="0">#REF!</definedName>
    <definedName name="Tabdebtflow_14">#REF!</definedName>
    <definedName name="Tabdebtflow_25" localSheetId="0">#REF!</definedName>
    <definedName name="Tabdebtflow_25">#REF!</definedName>
    <definedName name="Tabdel" localSheetId="0">#REF!</definedName>
    <definedName name="Tabdel">#REF!</definedName>
    <definedName name="tabE1" localSheetId="0">#REF!</definedName>
    <definedName name="tabE1">#REF!</definedName>
    <definedName name="tabe11" localSheetId="0">#REF!</definedName>
    <definedName name="tabe11">#REF!</definedName>
    <definedName name="tabe14" localSheetId="0">#REF!</definedName>
    <definedName name="tabe14">#REF!</definedName>
    <definedName name="tabE2" localSheetId="0">#REF!</definedName>
    <definedName name="tabE2">#REF!</definedName>
    <definedName name="tabe3" localSheetId="0">#REF!</definedName>
    <definedName name="tabe3">#REF!</definedName>
    <definedName name="tabe4" localSheetId="0">#REF!</definedName>
    <definedName name="tabe4">#REF!</definedName>
    <definedName name="tabe7" localSheetId="0">#REF!</definedName>
    <definedName name="tabe7">#REF!</definedName>
    <definedName name="tabe8a" localSheetId="0">#REF!</definedName>
    <definedName name="tabe8a">#REF!</definedName>
    <definedName name="Tabel_2" localSheetId="0">#REF!</definedName>
    <definedName name="Tabel_2">#REF!</definedName>
    <definedName name="TabExports" localSheetId="0">#REF!</definedName>
    <definedName name="TabExports">#REF!</definedName>
    <definedName name="TabExports_14" localSheetId="0">#REF!</definedName>
    <definedName name="TabExports_14">#REF!</definedName>
    <definedName name="TabExports_25" localSheetId="0">#REF!</definedName>
    <definedName name="TabExports_25">#REF!</definedName>
    <definedName name="TabFcredit2007" localSheetId="0">#REF!</definedName>
    <definedName name="TabFcredit2007">#REF!</definedName>
    <definedName name="TabFcredit2007_14" localSheetId="0">#REF!</definedName>
    <definedName name="TabFcredit2007_14">#REF!</definedName>
    <definedName name="TabFcredit2007_25" localSheetId="0">#REF!</definedName>
    <definedName name="TabFcredit2007_25">#REF!</definedName>
    <definedName name="TabFcredit2010" localSheetId="0">#REF!</definedName>
    <definedName name="TabFcredit2010">#REF!</definedName>
    <definedName name="TabFcredit2010_14" localSheetId="0">#REF!</definedName>
    <definedName name="TabFcredit2010_14">#REF!</definedName>
    <definedName name="TabFcredit2010_25" localSheetId="0">#REF!</definedName>
    <definedName name="TabFcredit2010_25">#REF!</definedName>
    <definedName name="TabFneeds2007" localSheetId="0">#REF!</definedName>
    <definedName name="TabFneeds2007">#REF!</definedName>
    <definedName name="TabFneeds2007_14" localSheetId="0">#REF!</definedName>
    <definedName name="TabFneeds2007_14">#REF!</definedName>
    <definedName name="TabFneeds2007_25" localSheetId="0">#REF!</definedName>
    <definedName name="TabFneeds2007_25">#REF!</definedName>
    <definedName name="TabGas_arrears_to_Russia" localSheetId="0">#REF!</definedName>
    <definedName name="TabGas_arrears_to_Russia">#REF!</definedName>
    <definedName name="TabGas_arrears_to_Russia_14" localSheetId="0">#REF!</definedName>
    <definedName name="TabGas_arrears_to_Russia_14">#REF!</definedName>
    <definedName name="TabGas_arrears_to_Russia_25" localSheetId="0">#REF!</definedName>
    <definedName name="TabGas_arrears_to_Russia_25">#REF!</definedName>
    <definedName name="TabImportdetail" localSheetId="0">#REF!</definedName>
    <definedName name="TabImportdetail">#REF!</definedName>
    <definedName name="TabImportdetail_14" localSheetId="0">#REF!</definedName>
    <definedName name="TabImportdetail_14">#REF!</definedName>
    <definedName name="TabImportdetail_25" localSheetId="0">#REF!</definedName>
    <definedName name="TabImportdetail_25">#REF!</definedName>
    <definedName name="TabImports" localSheetId="0">#REF!</definedName>
    <definedName name="TabImports">#REF!</definedName>
    <definedName name="TabImports_14" localSheetId="0">#REF!</definedName>
    <definedName name="TabImports_14">#REF!</definedName>
    <definedName name="TabImports_25" localSheetId="0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 localSheetId="0">#REF!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 localSheetId="0">#REF!</definedName>
    <definedName name="Table_1_14">#REF!</definedName>
    <definedName name="Table_1_25" localSheetId="0">#REF!</definedName>
    <definedName name="Table_1_25">#REF!</definedName>
    <definedName name="Table_10.___Mozambique____Medium_Term_External_Debt__1997_2015" localSheetId="0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 localSheetId="0">#REF!</definedName>
    <definedName name="Table_10____Mozambique____Medium_Term_External_Debt__1997_2015">#REF!</definedName>
    <definedName name="Table_10__Armenia___Labor_Market_Indicators__1994_99__1">'[5]LABORMKT_OLD'!$A$1:$O$37</definedName>
    <definedName name="table_11" localSheetId="0">#REF!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 localSheetId="0">#REF!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 localSheetId="0">#REF!</definedName>
    <definedName name="Table_15._Armenia___Consolidated_Government_Fiscal_Operations__1994_99">#REF!</definedName>
    <definedName name="Table_15__Armenia___Consolidated_Government_Fiscal_Operations__1994_99" localSheetId="0">#REF!</definedName>
    <definedName name="Table_15__Armenia___Consolidated_Government_Fiscal_Operations__1994_99">#REF!</definedName>
    <definedName name="Table_16._Armenia___Consolidated_Government_Fiscal_Operations__1994_99" localSheetId="0">#REF!</definedName>
    <definedName name="Table_16._Armenia___Consolidated_Government_Fiscal_Operations__1994_99">#REF!</definedName>
    <definedName name="Table_16__Armenia___Consolidated_Government_Fiscal_Operations__1994_99" localSheetId="0">#REF!</definedName>
    <definedName name="Table_16__Armenia___Consolidated_Government_Fiscal_Operations__1994_99">#REF!</definedName>
    <definedName name="Table_17._Armenia___State_Budget__1994_99" localSheetId="0">#REF!</definedName>
    <definedName name="Table_17._Armenia___State_Budget__1994_99">#REF!</definedName>
    <definedName name="Table_17__Armenia___State_Budget__1994_99" localSheetId="0">#REF!</definedName>
    <definedName name="Table_17__Armenia___State_Budget__1994_99">#REF!</definedName>
    <definedName name="Table_18._Armenia___State_Budget__1994_99" localSheetId="0">#REF!</definedName>
    <definedName name="Table_18._Armenia___State_Budget__1994_99">#REF!</definedName>
    <definedName name="Table_18__Armenia___State_Budget__1994_99" localSheetId="0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 localSheetId="0">#REF!</definedName>
    <definedName name="Table_2._Country_X___Public_Sector_Financing_1">#REF!</definedName>
    <definedName name="Table_2._Country_X___Public_Sector_Financing_1_14" localSheetId="0">#REF!</definedName>
    <definedName name="Table_2._Country_X___Public_Sector_Financing_1_14">#REF!</definedName>
    <definedName name="Table_2._Country_X___Public_Sector_Financing_1_25" localSheetId="0">#REF!</definedName>
    <definedName name="Table_2._Country_X___Public_Sector_Financing_1_25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 localSheetId="0">#REF!</definedName>
    <definedName name="Table_2__Country_X___Public_Sector_Financing_1">#REF!</definedName>
    <definedName name="Table_2__Country_X___Public_Sector_Financing_1_14" localSheetId="0">#REF!</definedName>
    <definedName name="Table_2__Country_X___Public_Sector_Financing_1_14">#REF!</definedName>
    <definedName name="Table_2__Country_X___Public_Sector_Financing_1_25" localSheetId="0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 localSheetId="0">#REF!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 localSheetId="0">#REF!</definedName>
    <definedName name="Table_3.__Bulgaria__General_Government__1999_2001">#REF!</definedName>
    <definedName name="Table_3.__Bulgaria__General_Government__1999_2001_14" localSheetId="0">#REF!</definedName>
    <definedName name="Table_3.__Bulgaria__General_Government__1999_2001_14">#REF!</definedName>
    <definedName name="Table_3.__Bulgaria__General_Government__1999_2001_25" localSheetId="0">#REF!</definedName>
    <definedName name="Table_3.__Bulgaria__General_Government__1999_2001_25">#REF!</definedName>
    <definedName name="Table_3.__Bulgaria__General_Government__1999_2001_28" localSheetId="0">#REF!</definedName>
    <definedName name="Table_3.__Bulgaria__General_Government__1999_2001_28">#REF!</definedName>
    <definedName name="Table_3._Moldova__Balance_of_Payments__1994_98" localSheetId="0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 localSheetId="0">#REF!</definedName>
    <definedName name="Table_3___Bulgaria__General_Government__1999_2001">#REF!</definedName>
    <definedName name="Table_3___Bulgaria__General_Government__1999_2001_14" localSheetId="0">#REF!</definedName>
    <definedName name="Table_3___Bulgaria__General_Government__1999_2001_14">#REF!</definedName>
    <definedName name="Table_3___Bulgaria__General_Government__1999_2001_25" localSheetId="0">#REF!</definedName>
    <definedName name="Table_3___Bulgaria__General_Government__1999_2001_25">#REF!</definedName>
    <definedName name="Table_3___Bulgaria__General_Government__1999_2001_28" localSheetId="0">#REF!</definedName>
    <definedName name="Table_3___Bulgaria__General_Government__1999_2001_28">#REF!</definedName>
    <definedName name="Table_3__Moldova__Balance_of_Payments__1994_98" localSheetId="0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 localSheetId="0">#REF!</definedName>
    <definedName name="Table_33._General_Government_Tax_Revenue_in_Selected_BRO_Countries">#REF!</definedName>
    <definedName name="Table_33__General_Government_Tax_Revenue_in_Selected_BRO_Countries" localSheetId="0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 localSheetId="0">#REF!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 localSheetId="0">#REF!</definedName>
    <definedName name="Table_4___Moldova____Monetary_Survey_and_Projections__1994_98_1">#REF!</definedName>
    <definedName name="Table_4__Armenia___Gross_Domestic_Product__1994_99">'[5]NGDP_old'!$A$1:$O$33</definedName>
    <definedName name="Table_4SR" localSheetId="0">#REF!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 localSheetId="0">#REF!</definedName>
    <definedName name="Table_5a">#REF!</definedName>
    <definedName name="Table_6.__Moldova__Balance_of_Payments__1994_98" localSheetId="0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 localSheetId="0">#REF!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 localSheetId="0">#REF!</definedName>
    <definedName name="Table_debt_14">#REF!</definedName>
    <definedName name="Table_debt_25" localSheetId="0">#REF!</definedName>
    <definedName name="Table_debt_25">#REF!</definedName>
    <definedName name="Table_debt_new">'[79]Table'!$A$3:$AB$70</definedName>
    <definedName name="Table_debt_new_11">'[80]Table'!$A$3:$AB$70</definedName>
    <definedName name="Table1" localSheetId="0">#REF!</definedName>
    <definedName name="Table1">#REF!</definedName>
    <definedName name="Table1_14" localSheetId="0">#REF!</definedName>
    <definedName name="Table1_14">#REF!</definedName>
    <definedName name="Table1_25" localSheetId="0">#REF!</definedName>
    <definedName name="Table1_25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2_14" localSheetId="0">#REF!</definedName>
    <definedName name="Table12_14">#REF!</definedName>
    <definedName name="Table12_25" localSheetId="0">#REF!</definedName>
    <definedName name="Table12_25">#REF!</definedName>
    <definedName name="Table13" localSheetId="0">#REF!</definedName>
    <definedName name="Table13">#REF!</definedName>
    <definedName name="Table13b" localSheetId="0">#REF!</definedName>
    <definedName name="Table13b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5_14" localSheetId="0">#REF!</definedName>
    <definedName name="Table15_14">#REF!</definedName>
    <definedName name="Table15_25" localSheetId="0">#REF!</definedName>
    <definedName name="Table15_25">#REF!</definedName>
    <definedName name="Table16" localSheetId="0">#REF!</definedName>
    <definedName name="Table16">#REF!</definedName>
    <definedName name="Table16_1998" localSheetId="0">#REF!</definedName>
    <definedName name="Table16_1998">#REF!</definedName>
    <definedName name="Table16_1999" localSheetId="0">#REF!</definedName>
    <definedName name="Table16_1999">#REF!</definedName>
    <definedName name="Table16_2000" localSheetId="0">#REF!</definedName>
    <definedName name="Table16_2000">#REF!</definedName>
    <definedName name="Table16_2001" localSheetId="0">#REF!</definedName>
    <definedName name="Table16_2001">#REF!</definedName>
    <definedName name="Table17" localSheetId="0">#REF!</definedName>
    <definedName name="Table17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_11" localSheetId="0">#REF!</definedName>
    <definedName name="Table2_11">#REF!</definedName>
    <definedName name="Table2_14" localSheetId="0">#REF!</definedName>
    <definedName name="Table2_14">#REF!</definedName>
    <definedName name="Table2_25" localSheetId="0">#REF!</definedName>
    <definedName name="Table2_25">#REF!</definedName>
    <definedName name="Table20" localSheetId="0">#REF!</definedName>
    <definedName name="Table20">#REF!</definedName>
    <definedName name="Table21" localSheetId="0">#REF!,#REF!</definedName>
    <definedName name="Table21">#REF!,#REF!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" localSheetId="0">#REF!</definedName>
    <definedName name="Table3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" localSheetId="0">#REF!</definedName>
    <definedName name="Table4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le5" localSheetId="0">#REF!</definedName>
    <definedName name="table5">#REF!</definedName>
    <definedName name="Table5_11" localSheetId="0">#REF!</definedName>
    <definedName name="Table5_11">#REF!</definedName>
    <definedName name="Table5_14" localSheetId="0">#REF!</definedName>
    <definedName name="Table5_14">#REF!</definedName>
    <definedName name="Table5_25" localSheetId="0">#REF!</definedName>
    <definedName name="Table5_25">#REF!</definedName>
    <definedName name="table5_55" localSheetId="0">#REF!</definedName>
    <definedName name="table5_55">#REF!</definedName>
    <definedName name="table5_61" localSheetId="0">#REF!</definedName>
    <definedName name="table5_61">#REF!</definedName>
    <definedName name="table5_63" localSheetId="0">#REF!</definedName>
    <definedName name="table5_63">#REF!</definedName>
    <definedName name="Table6">'[67]Labor'!$A$1:$X$58</definedName>
    <definedName name="Table6_14" localSheetId="0">#REF!</definedName>
    <definedName name="Table6_14">#REF!</definedName>
    <definedName name="Table6_25" localSheetId="0">#REF!</definedName>
    <definedName name="Table6_25">#REF!</definedName>
    <definedName name="Table6a" localSheetId="0">#REF!</definedName>
    <definedName name="Table6a">#REF!</definedName>
    <definedName name="Table6b" localSheetId="0">#REF!</definedName>
    <definedName name="Table6b">#REF!</definedName>
    <definedName name="Table7" localSheetId="0">#REF!</definedName>
    <definedName name="Table7">#REF!</definedName>
    <definedName name="Table7_14" localSheetId="0">#REF!</definedName>
    <definedName name="Table7_14">#REF!</definedName>
    <definedName name="Table7_25" localSheetId="0">#REF!</definedName>
    <definedName name="Table7_25">#REF!</definedName>
    <definedName name="Table7a" localSheetId="0">#REF!</definedName>
    <definedName name="Table7a">#REF!</definedName>
    <definedName name="Table7b" localSheetId="0">#REF!</definedName>
    <definedName name="Table7b">#REF!</definedName>
    <definedName name="Table8" localSheetId="0">#REF!</definedName>
    <definedName name="Table8">#REF!</definedName>
    <definedName name="Table8_14" localSheetId="0">#REF!</definedName>
    <definedName name="Table8_14">#REF!</definedName>
    <definedName name="Table8_25" localSheetId="0">#REF!</definedName>
    <definedName name="Table8_25">#REF!</definedName>
    <definedName name="Table9" localSheetId="0">#REF!</definedName>
    <definedName name="Table9">#REF!</definedName>
    <definedName name="TableA3" localSheetId="0">#REF!</definedName>
    <definedName name="TableA3">#REF!</definedName>
    <definedName name="TableAX1" localSheetId="0">#REF!</definedName>
    <definedName name="TableAX1">#REF!</definedName>
    <definedName name="TableAX2" localSheetId="0">#REF!</definedName>
    <definedName name="TableAX2">#REF!</definedName>
    <definedName name="TableAX3" localSheetId="0">#REF!</definedName>
    <definedName name="TableAX3">#REF!</definedName>
    <definedName name="TableAX4" localSheetId="0">#REF!</definedName>
    <definedName name="TableAX4">#REF!</definedName>
    <definedName name="TableAX5" localSheetId="0">#REF!</definedName>
    <definedName name="TableAX5">#REF!</definedName>
    <definedName name="tableex" localSheetId="0">#REF!</definedName>
    <definedName name="tableex">#REF!</definedName>
    <definedName name="TableFX1" localSheetId="0">#REF!</definedName>
    <definedName name="TableFX1">#REF!</definedName>
    <definedName name="TableLX1" localSheetId="0">#REF!</definedName>
    <definedName name="TableLX1">#REF!</definedName>
    <definedName name="TableLX2" localSheetId="0">#REF!</definedName>
    <definedName name="TableLX2">#REF!</definedName>
    <definedName name="TableLX3" localSheetId="0">#REF!</definedName>
    <definedName name="TableLX3">#REF!</definedName>
    <definedName name="TableLX4" localSheetId="0">#REF!</definedName>
    <definedName name="TableLX4">#REF!</definedName>
    <definedName name="TableLX5" localSheetId="0">#REF!</definedName>
    <definedName name="TableLX5">#REF!</definedName>
    <definedName name="TableLX6" localSheetId="0">#REF!</definedName>
    <definedName name="TableLX6">#REF!</definedName>
    <definedName name="TableMA1" localSheetId="0">#REF!</definedName>
    <definedName name="TableMA1">#REF!</definedName>
    <definedName name="TableMA2" localSheetId="0">#REF!</definedName>
    <definedName name="TableMA2">#REF!</definedName>
    <definedName name="TableMA3" localSheetId="0">#REF!</definedName>
    <definedName name="TableMA3">#REF!</definedName>
    <definedName name="TableMA4" localSheetId="0">#REF!</definedName>
    <definedName name="TableMA4">#REF!</definedName>
    <definedName name="TableMA5" localSheetId="0">#REF!</definedName>
    <definedName name="TableMA5">#REF!</definedName>
    <definedName name="TableMA6" localSheetId="0">#REF!</definedName>
    <definedName name="TableMA6">#REF!</definedName>
    <definedName name="TABLENAME_11" localSheetId="0">#REF!</definedName>
    <definedName name="TABLENAME_11">#REF!</definedName>
    <definedName name="TabMTBOP2006" localSheetId="0">#REF!</definedName>
    <definedName name="TabMTBOP2006">#REF!</definedName>
    <definedName name="TabMTBOP2006_14" localSheetId="0">#REF!</definedName>
    <definedName name="TabMTBOP2006_14">#REF!</definedName>
    <definedName name="TabMTBOP2006_25" localSheetId="0">#REF!</definedName>
    <definedName name="TabMTBOP2006_25">#REF!</definedName>
    <definedName name="TabMTbop2010" localSheetId="0">#REF!</definedName>
    <definedName name="TabMTbop2010">#REF!</definedName>
    <definedName name="TabMTbop2010_14" localSheetId="0">#REF!</definedName>
    <definedName name="TabMTbop2010_14">#REF!</definedName>
    <definedName name="TabMTbop2010_25" localSheetId="0">#REF!</definedName>
    <definedName name="TabMTbop2010_25">#REF!</definedName>
    <definedName name="TabMTdebt" localSheetId="0">#REF!</definedName>
    <definedName name="TabMTdebt">#REF!</definedName>
    <definedName name="TabMTdebt_14" localSheetId="0">#REF!</definedName>
    <definedName name="TabMTdebt_14">#REF!</definedName>
    <definedName name="TabMTdebt_25" localSheetId="0">#REF!</definedName>
    <definedName name="TabMTdebt_25">#REF!</definedName>
    <definedName name="tabnom" localSheetId="0">#REF!</definedName>
    <definedName name="tabnom">#REF!</definedName>
    <definedName name="tabnom_11" localSheetId="0">#REF!</definedName>
    <definedName name="tabnom_11">#REF!</definedName>
    <definedName name="TabNonfactorServices_and_Income" localSheetId="0">#REF!</definedName>
    <definedName name="TabNonfactorServices_and_Income">#REF!</definedName>
    <definedName name="TabNonfactorServices_and_Income_14" localSheetId="0">#REF!</definedName>
    <definedName name="TabNonfactorServices_and_Income_14">#REF!</definedName>
    <definedName name="TabNonfactorServices_and_Income_25" localSheetId="0">#REF!</definedName>
    <definedName name="TabNonfactorServices_and_Income_25">#REF!</definedName>
    <definedName name="TabOutMon" localSheetId="0">#REF!</definedName>
    <definedName name="TabOutMon">#REF!</definedName>
    <definedName name="TabOutMon_14" localSheetId="0">#REF!</definedName>
    <definedName name="TabOutMon_14">#REF!</definedName>
    <definedName name="TabOutMon_25" localSheetId="0">#REF!</definedName>
    <definedName name="TabOutMon_25">#REF!</definedName>
    <definedName name="tabR1" localSheetId="0">#REF!</definedName>
    <definedName name="tabR1">#REF!</definedName>
    <definedName name="TabsimplifiedBOP" localSheetId="0">#REF!</definedName>
    <definedName name="TabsimplifiedBOP">#REF!</definedName>
    <definedName name="TabsimplifiedBOP_14" localSheetId="0">#REF!</definedName>
    <definedName name="TabsimplifiedBOP_14">#REF!</definedName>
    <definedName name="TabsimplifiedBOP_25" localSheetId="0">#REF!</definedName>
    <definedName name="TabsimplifiedBOP_25">#REF!</definedName>
    <definedName name="TAME" localSheetId="0">#REF!</definedName>
    <definedName name="TAME">#REF!</definedName>
    <definedName name="TAME_14" localSheetId="0">#REF!</definedName>
    <definedName name="TAME_14">#REF!</definedName>
    <definedName name="TAME_25" localSheetId="0">#REF!</definedName>
    <definedName name="TAME_25">#REF!</definedName>
    <definedName name="TaxArrears" localSheetId="0">#REF!</definedName>
    <definedName name="TaxArrears">#REF!</definedName>
    <definedName name="Tbl_GFN">'[78]Table_GEF'!$B$2:$T$51</definedName>
    <definedName name="Tbl_GFN_14" localSheetId="0">#REF!</definedName>
    <definedName name="Tbl_GFN_14">#REF!</definedName>
    <definedName name="Tbl_GFN_25" localSheetId="0">#REF!</definedName>
    <definedName name="Tbl_GFN_25">#REF!</definedName>
    <definedName name="TBL2">#REF!</definedName>
    <definedName name="TBL4">#REF!</definedName>
    <definedName name="TBL5">#REF!</definedName>
    <definedName name="TBLA" localSheetId="0">#REF!</definedName>
    <definedName name="TBLA">#REF!</definedName>
    <definedName name="TBLB" localSheetId="0">#REF!</definedName>
    <definedName name="TBLB">#REF!</definedName>
    <definedName name="tblChecks">'[45]ErrCheck'!$A$3:$E$5</definedName>
    <definedName name="tblLinks">'[45]Links'!$A$4:$F$33</definedName>
    <definedName name="test_14" localSheetId="0">#REF!</definedName>
    <definedName name="test_14">#REF!</definedName>
    <definedName name="test_25" localSheetId="0">#REF!</definedName>
    <definedName name="test_25">#REF!</definedName>
    <definedName name="Test1" localSheetId="0">#REF!</definedName>
    <definedName name="Test1">#REF!</definedName>
    <definedName name="tjk" localSheetId="0">#REF!</definedName>
    <definedName name="tjk">#REF!</definedName>
    <definedName name="tkm" localSheetId="0">#REF!</definedName>
    <definedName name="tkm">#REF!</definedName>
    <definedName name="TM" localSheetId="0">#REF!</definedName>
    <definedName name="TM">#REF!</definedName>
    <definedName name="TM_D" localSheetId="0">#REF!</definedName>
    <definedName name="TM_D">#REF!</definedName>
    <definedName name="TM_Dcalc1" localSheetId="0">#REF!</definedName>
    <definedName name="TM_Dcalc1">#REF!</definedName>
    <definedName name="TM_Dcalc2" localSheetId="0">#REF!</definedName>
    <definedName name="TM_Dcalc2">#REF!</definedName>
    <definedName name="TM_DPCH" localSheetId="0">#REF!</definedName>
    <definedName name="TM_DPCH">#REF!</definedName>
    <definedName name="TM_R" localSheetId="0">#REF!</definedName>
    <definedName name="TM_R">#REF!</definedName>
    <definedName name="TM_Rcalc1" localSheetId="0">#REF!</definedName>
    <definedName name="TM_Rcalc1">#REF!</definedName>
    <definedName name="TM_Rcalc2" localSheetId="0">#REF!</definedName>
    <definedName name="TM_Rcalc2">#REF!</definedName>
    <definedName name="TM_RPCH" localSheetId="0">#REF!</definedName>
    <definedName name="TM_RPCH">#REF!</definedName>
    <definedName name="TM_TM_D" localSheetId="0">#REF!</definedName>
    <definedName name="TM_TM_D">#REF!</definedName>
    <definedName name="TM_TM_R" localSheetId="0">#REF!</definedName>
    <definedName name="TM_TM_R">#REF!</definedName>
    <definedName name="TMcalc" localSheetId="0">#REF!</definedName>
    <definedName name="TMcalc">#REF!</definedName>
    <definedName name="TMG" localSheetId="0">#REF!</definedName>
    <definedName name="TMG">#REF!</definedName>
    <definedName name="TMG_D" localSheetId="0">'[18]WEO LINK'!#REF!</definedName>
    <definedName name="TMG_D">'[18]WEO LINK'!#REF!</definedName>
    <definedName name="TMG_D_11" localSheetId="0">'[19]WEO LINK'!#REF!</definedName>
    <definedName name="TMG_D_11">'[19]WEO LINK'!#REF!</definedName>
    <definedName name="TMG_D_14">'[24]Q5'!$E$23:$AH$23</definedName>
    <definedName name="TMG_D_2">'[24]Q5'!$E$23:$AH$23</definedName>
    <definedName name="TMG_D_20" localSheetId="0">'[18]WEO LINK'!#REF!</definedName>
    <definedName name="TMG_D_20">'[18]WEO LINK'!#REF!</definedName>
    <definedName name="TMG_D_25">'[24]Q5'!$E$23:$AH$23</definedName>
    <definedName name="TMG_D_28" localSheetId="0">'[18]WEO LINK'!#REF!</definedName>
    <definedName name="TMG_D_28">'[18]WEO LINK'!#REF!</definedName>
    <definedName name="TMG_D_66" localSheetId="0">'[19]WEO LINK'!#REF!</definedName>
    <definedName name="TMG_D_66">'[19]WEO LINK'!#REF!</definedName>
    <definedName name="TMG_Dcalc1" localSheetId="0">#REF!</definedName>
    <definedName name="TMG_Dcalc1">#REF!</definedName>
    <definedName name="TMG_Dcalc2" localSheetId="0">#REF!</definedName>
    <definedName name="TMG_Dcalc2">#REF!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calc1" localSheetId="0">#REF!</definedName>
    <definedName name="TMG_Rcalc1">#REF!</definedName>
    <definedName name="TMG_Rcalc2" localSheetId="0">#REF!</definedName>
    <definedName name="TMG_Rcalc2">#REF!</definedName>
    <definedName name="TMG_RPCH" localSheetId="0">#REF!</definedName>
    <definedName name="TMG_RPCH">#REF!</definedName>
    <definedName name="TMG_TMG_D" localSheetId="0">#REF!</definedName>
    <definedName name="TMG_TMG_D">#REF!</definedName>
    <definedName name="TMG_TMG_R" localSheetId="0">#REF!</definedName>
    <definedName name="TMG_TMG_R">#REF!</definedName>
    <definedName name="TMGcalc" localSheetId="0">#REF!</definedName>
    <definedName name="TMGcalc">#REF!</definedName>
    <definedName name="TMGO" localSheetId="0">'[18]WEO LINK'!#REF!</definedName>
    <definedName name="TMGO">'[18]WEO LINK'!#REF!</definedName>
    <definedName name="TMGO_11" localSheetId="0">'[19]WEO LINK'!#REF!</definedName>
    <definedName name="TMGO_11">'[19]WEO LINK'!#REF!</definedName>
    <definedName name="TMGO_14">NA()</definedName>
    <definedName name="TMGO_2">NA()</definedName>
    <definedName name="TMGO_20" localSheetId="0">'[18]WEO LINK'!#REF!</definedName>
    <definedName name="TMGO_20">'[18]WEO LINK'!#REF!</definedName>
    <definedName name="TMGO_25">NA()</definedName>
    <definedName name="TMGO_28" localSheetId="0">'[18]WEO LINK'!#REF!</definedName>
    <definedName name="TMGO_28">'[18]WEO LINK'!#REF!</definedName>
    <definedName name="TMGO_66" localSheetId="0">'[19]WEO LINK'!#REF!</definedName>
    <definedName name="TMGO_66">'[19]WEO LINK'!#REF!</definedName>
    <definedName name="TMGO_D" localSheetId="0">#REF!</definedName>
    <definedName name="TMGO_D">#REF!</definedName>
    <definedName name="TMGO_Dcalc1" localSheetId="0">#REF!</definedName>
    <definedName name="TMGO_Dcalc1">#REF!</definedName>
    <definedName name="TMGO_Dcalc2" localSheetId="0">#REF!</definedName>
    <definedName name="TMGO_Dcalc2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calc1" localSheetId="0">#REF!</definedName>
    <definedName name="TMGO_Rcalc1">#REF!</definedName>
    <definedName name="TMGO_Rcalc2" localSheetId="0">#REF!</definedName>
    <definedName name="TMGO_Rcalc2">#REF!</definedName>
    <definedName name="TMGO_RPCH" localSheetId="0">#REF!</definedName>
    <definedName name="TMGO_RPCH">#REF!</definedName>
    <definedName name="TMGO_TMGO_D" localSheetId="0">#REF!</definedName>
    <definedName name="TMGO_TMGO_D">#REF!</definedName>
    <definedName name="TMGO_TMGO_R" localSheetId="0">#REF!</definedName>
    <definedName name="TMGO_TMGO_R">#REF!</definedName>
    <definedName name="TMGO_WPCP33_D" localSheetId="0">#REF!</definedName>
    <definedName name="TMGO_WPCP33_D">#REF!</definedName>
    <definedName name="TMGXO" localSheetId="0">#REF!</definedName>
    <definedName name="TMGXO">#REF!</definedName>
    <definedName name="TMGXO_D" localSheetId="0">#REF!</definedName>
    <definedName name="TMGXO_D">#REF!</definedName>
    <definedName name="TMGXO_Dcalc1" localSheetId="0">#REF!</definedName>
    <definedName name="TMGXO_Dcalc1">#REF!</definedName>
    <definedName name="TMGXO_Dcalc2" localSheetId="0">#REF!</definedName>
    <definedName name="TMGXO_Dcalc2">#REF!</definedName>
    <definedName name="TMGXO_DPCH" localSheetId="0">#REF!</definedName>
    <definedName name="TMGXO_DPCH">#REF!</definedName>
    <definedName name="TMGXO_lvTMGXO_Dcalc2" localSheetId="0">#REF!</definedName>
    <definedName name="TMGXO_lvTMGXO_Dcalc2">#REF!</definedName>
    <definedName name="TMGXO_R" localSheetId="0">#REF!</definedName>
    <definedName name="TMGXO_R">#REF!</definedName>
    <definedName name="TMGXO_Rcalc1" localSheetId="0">#REF!</definedName>
    <definedName name="TMGXO_Rcalc1">#REF!</definedName>
    <definedName name="TMGXO_Rcalc2" localSheetId="0">#REF!</definedName>
    <definedName name="TMGXO_Rcalc2">#REF!</definedName>
    <definedName name="TMGXO_RPCH" localSheetId="0">#REF!</definedName>
    <definedName name="TMGXO_RPCH">#REF!</definedName>
    <definedName name="TMGXO_TMGXO_D" localSheetId="0">#REF!</definedName>
    <definedName name="TMGXO_TMGXO_D">#REF!</definedName>
    <definedName name="TMGXO_TMGXO_R" localSheetId="0">#REF!</definedName>
    <definedName name="TMGXO_TMGXO_R">#REF!</definedName>
    <definedName name="TMS" localSheetId="0">#REF!</definedName>
    <definedName name="TMS">#REF!</definedName>
    <definedName name="TMS_D" localSheetId="0">#REF!</definedName>
    <definedName name="TMS_D">#REF!</definedName>
    <definedName name="TMS_R" localSheetId="0">#REF!</definedName>
    <definedName name="TMS_R">#REF!</definedName>
    <definedName name="TotalBilateral" localSheetId="0">#REF!</definedName>
    <definedName name="TotalBilateral">#REF!</definedName>
    <definedName name="TotalCBDebt" localSheetId="0">#REF!</definedName>
    <definedName name="TotalCBDebt">#REF!</definedName>
    <definedName name="TotalCreditsInAction" localSheetId="0">#REF!</definedName>
    <definedName name="TotalCreditsInAction">#REF!</definedName>
    <definedName name="TotalMultilateral" localSheetId="0">#REF!</definedName>
    <definedName name="TotalMultilateral">#REF!</definedName>
    <definedName name="TotalProposedCredits" localSheetId="0">#REF!</definedName>
    <definedName name="TotalProposedCredits">#REF!</definedName>
    <definedName name="TOWEO" localSheetId="0">#REF!</definedName>
    <definedName name="TOWEO">#REF!</definedName>
    <definedName name="TOWEO_14" localSheetId="0">#REF!</definedName>
    <definedName name="TOWEO_14">#REF!</definedName>
    <definedName name="TOWEO_25" localSheetId="0">#REF!</definedName>
    <definedName name="TOWEO_25">#REF!</definedName>
    <definedName name="trade" localSheetId="0">#REF!</definedName>
    <definedName name="trade">#REF!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ade_figure_14" localSheetId="0">#REF!</definedName>
    <definedName name="trade_figure_14">#REF!</definedName>
    <definedName name="trade_figure_25" localSheetId="0">#REF!</definedName>
    <definedName name="trade_figure_25">#REF!</definedName>
    <definedName name="TRADE3" localSheetId="0">'[2]Trade'!#REF!</definedName>
    <definedName name="TRADE3">'[2]Trade'!#REF!</definedName>
    <definedName name="trans" localSheetId="0">#REF!</definedName>
    <definedName name="trans">#REF!</definedName>
    <definedName name="trans_14" localSheetId="0">#REF!</definedName>
    <definedName name="trans_14">#REF!</definedName>
    <definedName name="trans_25" localSheetId="0">#REF!</definedName>
    <definedName name="trans_25">#REF!</definedName>
    <definedName name="Transfer_check" localSheetId="0">#REF!</definedName>
    <definedName name="Transfer_check">#REF!</definedName>
    <definedName name="Transfer_check_14" localSheetId="0">#REF!</definedName>
    <definedName name="Transfer_check_14">#REF!</definedName>
    <definedName name="Transfer_check_25" localSheetId="0">#REF!</definedName>
    <definedName name="Transfer_check_25">#REF!</definedName>
    <definedName name="TRANSFERS" localSheetId="0">#REF!</definedName>
    <definedName name="TRANSFERS">#REF!</definedName>
    <definedName name="TRANSNAVE" localSheetId="0">#REF!</definedName>
    <definedName name="TRANSNAVE">#REF!</definedName>
    <definedName name="TRANSNAVE_14" localSheetId="0">#REF!</definedName>
    <definedName name="TRANSNAVE_14">#REF!</definedName>
    <definedName name="TRANSNAVE_25" localSheetId="0">#REF!</definedName>
    <definedName name="TRANSNAVE_25">#REF!</definedName>
    <definedName name="trdgrp" localSheetId="0">#REF!</definedName>
    <definedName name="trdgrp">#REF!</definedName>
    <definedName name="TRISM" localSheetId="0">#REF!</definedName>
    <definedName name="TRISM">#REF!</definedName>
    <definedName name="TTAB1" localSheetId="0">#REF!</definedName>
    <definedName name="TTAB1">#REF!</definedName>
    <definedName name="TTAB10" localSheetId="0">#REF!</definedName>
    <definedName name="TTAB10">#REF!</definedName>
    <definedName name="TTAB11" localSheetId="0">#REF!</definedName>
    <definedName name="TTAB11">#REF!</definedName>
    <definedName name="TTAB2" localSheetId="0">#REF!</definedName>
    <definedName name="TTAB2">#REF!</definedName>
    <definedName name="TTAB20" localSheetId="0">#REF!</definedName>
    <definedName name="TTAB20">#REF!</definedName>
    <definedName name="TTAB21">'[5]INT_RATES_old'!$A$1:$A$33</definedName>
    <definedName name="TTAB23" localSheetId="0">#REF!</definedName>
    <definedName name="TTAB23">#REF!</definedName>
    <definedName name="TTAB24" localSheetId="0">#REF!</definedName>
    <definedName name="TTAB24">#REF!</definedName>
    <definedName name="TTAB25" localSheetId="0">#REF!</definedName>
    <definedName name="TTAB25">#REF!</definedName>
    <definedName name="TTAB26" localSheetId="0">#REF!</definedName>
    <definedName name="TTAB26">#REF!</definedName>
    <definedName name="TTAB28" localSheetId="0">#REF!</definedName>
    <definedName name="TTAB28">#REF!</definedName>
    <definedName name="TTAB29" localSheetId="0">#REF!</definedName>
    <definedName name="TTAB29">#REF!</definedName>
    <definedName name="TTAB3" localSheetId="0">#REF!</definedName>
    <definedName name="TTAB3">#REF!</definedName>
    <definedName name="TTAB4" localSheetId="0">#REF!</definedName>
    <definedName name="TTAB4">#REF!</definedName>
    <definedName name="TTAB5" localSheetId="0">#REF!</definedName>
    <definedName name="TTAB5">#REF!</definedName>
    <definedName name="TTAB6" localSheetId="0">#REF!</definedName>
    <definedName name="TTAB6">#REF!</definedName>
    <definedName name="TTAB7" localSheetId="0">#REF!</definedName>
    <definedName name="TTAB7">#REF!</definedName>
    <definedName name="TTAB8" localSheetId="0">#REF!</definedName>
    <definedName name="TTAB8">#REF!</definedName>
    <definedName name="TTAB9" localSheetId="0">#REF!</definedName>
    <definedName name="TTAB9">#REF!</definedName>
    <definedName name="TTO_Summary_of_non_fator_services" localSheetId="0">#REF!</definedName>
    <definedName name="TTO_Summary_of_non_fator_services">#REF!</definedName>
    <definedName name="TWO" localSheetId="0">#REF!</definedName>
    <definedName name="TWO">#REF!</definedName>
    <definedName name="TX" localSheetId="0">#REF!</definedName>
    <definedName name="TX">#REF!</definedName>
    <definedName name="TX_D" localSheetId="0">#REF!</definedName>
    <definedName name="TX_D">#REF!</definedName>
    <definedName name="TX_Dcalc1" localSheetId="0">#REF!</definedName>
    <definedName name="TX_Dcalc1">#REF!</definedName>
    <definedName name="TX_Dcalc2" localSheetId="0">#REF!</definedName>
    <definedName name="TX_Dcalc2">#REF!</definedName>
    <definedName name="TX_DPCH" localSheetId="0">#REF!</definedName>
    <definedName name="TX_DPCH">#REF!</definedName>
    <definedName name="TX_R" localSheetId="0">#REF!</definedName>
    <definedName name="TX_R">#REF!</definedName>
    <definedName name="TX_Rcalc1" localSheetId="0">#REF!</definedName>
    <definedName name="TX_Rcalc1">#REF!</definedName>
    <definedName name="TX_Rcalc2" localSheetId="0">#REF!</definedName>
    <definedName name="TX_Rcalc2">#REF!</definedName>
    <definedName name="TX_RPCH" localSheetId="0">#REF!</definedName>
    <definedName name="TX_RPCH">#REF!</definedName>
    <definedName name="TX_TX_D" localSheetId="0">#REF!</definedName>
    <definedName name="TX_TX_D">#REF!</definedName>
    <definedName name="TX_TX_R" localSheetId="0">#REF!</definedName>
    <definedName name="TX_TX_R">#REF!</definedName>
    <definedName name="TXcalc" localSheetId="0">#REF!</definedName>
    <definedName name="TXcalc">#REF!</definedName>
    <definedName name="TXG" localSheetId="0">#REF!</definedName>
    <definedName name="TXG">#REF!</definedName>
    <definedName name="TXG_D" localSheetId="0">'[18]WEO LINK'!#REF!</definedName>
    <definedName name="TXG_D">'[18]WEO LINK'!#REF!</definedName>
    <definedName name="TXG_D_11" localSheetId="0">'[19]WEO LINK'!#REF!</definedName>
    <definedName name="TXG_D_11">'[19]WEO LINK'!#REF!</definedName>
    <definedName name="TXG_D_14">NA()</definedName>
    <definedName name="TXG_D_2">NA()</definedName>
    <definedName name="TXG_D_20" localSheetId="0">'[18]WEO LINK'!#REF!</definedName>
    <definedName name="TXG_D_20">'[18]WEO LINK'!#REF!</definedName>
    <definedName name="TXG_D_25">NA()</definedName>
    <definedName name="TXG_D_28" localSheetId="0">'[18]WEO LINK'!#REF!</definedName>
    <definedName name="TXG_D_28">'[18]WEO LINK'!#REF!</definedName>
    <definedName name="TXG_D_66" localSheetId="0">'[19]WEO LINK'!#REF!</definedName>
    <definedName name="TXG_D_66">'[19]WEO LINK'!#REF!</definedName>
    <definedName name="TXG_Dcalc1" localSheetId="0">#REF!</definedName>
    <definedName name="TXG_Dcalc1">#REF!</definedName>
    <definedName name="TXG_Dcalc2" localSheetId="0">#REF!</definedName>
    <definedName name="TXG_Dcalc2">#REF!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calc1" localSheetId="0">#REF!</definedName>
    <definedName name="TXG_Rcalc1">#REF!</definedName>
    <definedName name="TXG_Rcalc2" localSheetId="0">#REF!</definedName>
    <definedName name="TXG_Rcalc2">#REF!</definedName>
    <definedName name="TXG_RPCH" localSheetId="0">#REF!</definedName>
    <definedName name="TXG_RPCH">#REF!</definedName>
    <definedName name="TXG_TXG_D" localSheetId="0">#REF!</definedName>
    <definedName name="TXG_TXG_D">#REF!</definedName>
    <definedName name="TXG_TXG_R" localSheetId="0">#REF!</definedName>
    <definedName name="TXG_TXG_R">#REF!</definedName>
    <definedName name="TXGcalc" localSheetId="0">#REF!</definedName>
    <definedName name="TXGcalc">#REF!</definedName>
    <definedName name="TXGO" localSheetId="0">'[18]WEO LINK'!#REF!</definedName>
    <definedName name="TXGO">'[18]WEO LINK'!#REF!</definedName>
    <definedName name="TXGO_11" localSheetId="0">'[19]WEO LINK'!#REF!</definedName>
    <definedName name="TXGO_11">'[19]WEO LINK'!#REF!</definedName>
    <definedName name="TXGO_14">NA()</definedName>
    <definedName name="TXGO_2">NA()</definedName>
    <definedName name="TXGO_20" localSheetId="0">'[18]WEO LINK'!#REF!</definedName>
    <definedName name="TXGO_20">'[18]WEO LINK'!#REF!</definedName>
    <definedName name="TXGO_25">NA()</definedName>
    <definedName name="TXGO_28" localSheetId="0">'[18]WEO LINK'!#REF!</definedName>
    <definedName name="TXGO_28">'[18]WEO LINK'!#REF!</definedName>
    <definedName name="TXGO_66" localSheetId="0">'[19]WEO LINK'!#REF!</definedName>
    <definedName name="TXGO_66">'[19]WEO LINK'!#REF!</definedName>
    <definedName name="TXGO_D" localSheetId="0">#REF!</definedName>
    <definedName name="TXGO_D">#REF!</definedName>
    <definedName name="TXGO_Dcalc1" localSheetId="0">#REF!</definedName>
    <definedName name="TXGO_Dcalc1">#REF!</definedName>
    <definedName name="TXGO_Dcalc2" localSheetId="0">#REF!</definedName>
    <definedName name="TXGO_Dcalc2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calc1" localSheetId="0">#REF!</definedName>
    <definedName name="TXGO_Rcalc1">#REF!</definedName>
    <definedName name="TXGO_Rcalc2" localSheetId="0">#REF!</definedName>
    <definedName name="TXGO_Rcalc2">#REF!</definedName>
    <definedName name="TXGO_RPCH" localSheetId="0">#REF!</definedName>
    <definedName name="TXGO_RPCH">#REF!</definedName>
    <definedName name="TXGO_TXGO_D" localSheetId="0">#REF!</definedName>
    <definedName name="TXGO_TXGO_D">#REF!</definedName>
    <definedName name="TXGO_TXGO_R" localSheetId="0">#REF!</definedName>
    <definedName name="TXGO_TXGO_R">#REF!</definedName>
    <definedName name="TXGO_WPCP33_D" localSheetId="0">#REF!</definedName>
    <definedName name="TXGO_WPCP33_D">#REF!</definedName>
    <definedName name="TXGXO" localSheetId="0">#REF!</definedName>
    <definedName name="TXGXO">#REF!</definedName>
    <definedName name="TXGXO_D" localSheetId="0">#REF!</definedName>
    <definedName name="TXGXO_D">#REF!</definedName>
    <definedName name="TXGXO_Dcalc1" localSheetId="0">#REF!</definedName>
    <definedName name="TXGXO_Dcalc1">#REF!</definedName>
    <definedName name="TXGXO_Dcalc2" localSheetId="0">#REF!</definedName>
    <definedName name="TXGXO_Dcalc2">#REF!</definedName>
    <definedName name="TXGXO_DPCH" localSheetId="0">#REF!</definedName>
    <definedName name="TXGXO_DPCH">#REF!</definedName>
    <definedName name="TXGXO_lvTXGXO_Dcalc2" localSheetId="0">#REF!</definedName>
    <definedName name="TXGXO_lvTXGXO_Dcalc2">#REF!</definedName>
    <definedName name="TXGXO_R" localSheetId="0">#REF!</definedName>
    <definedName name="TXGXO_R">#REF!</definedName>
    <definedName name="TXGXO_Rcalc1" localSheetId="0">#REF!</definedName>
    <definedName name="TXGXO_Rcalc1">#REF!</definedName>
    <definedName name="TXGXO_Rcalc2" localSheetId="0">#REF!</definedName>
    <definedName name="TXGXO_Rcalc2">#REF!</definedName>
    <definedName name="TXGXO_RPCH" localSheetId="0">#REF!</definedName>
    <definedName name="TXGXO_RPCH">#REF!</definedName>
    <definedName name="TXGXO_TXGXO_D" localSheetId="0">#REF!</definedName>
    <definedName name="TXGXO_TXGXO_D">#REF!</definedName>
    <definedName name="TXGXO_TXGXO_R" localSheetId="0">#REF!</definedName>
    <definedName name="TXGXO_TXGXO_R">#REF!</definedName>
    <definedName name="TXS" localSheetId="0">#REF!</definedName>
    <definedName name="TXS">#REF!</definedName>
    <definedName name="TXS_D" localSheetId="0">#REF!</definedName>
    <definedName name="TXS_D">#REF!</definedName>
    <definedName name="TXS_R" localSheetId="0">#REF!</definedName>
    <definedName name="TXS_R">#REF!</definedName>
    <definedName name="UCC" localSheetId="0">#REF!</definedName>
    <definedName name="UCC">#REF!</definedName>
    <definedName name="ukr" localSheetId="0">#REF!</definedName>
    <definedName name="ukr">#REF!</definedName>
    <definedName name="UKR1">'[6]EU2DBase'!$C$1:$F$196</definedName>
    <definedName name="UKR2">'[6]EU2DBase'!$G$1:$U$196</definedName>
    <definedName name="UKR3" localSheetId="0">'[6]EU2DBase'!#REF!</definedName>
    <definedName name="UKR3">'[6]EU2DBase'!#REF!</definedName>
    <definedName name="unemployment" localSheetId="0">#REF!</definedName>
    <definedName name="unemployment">#REF!</definedName>
    <definedName name="unemployment_11" localSheetId="0">#REF!</definedName>
    <definedName name="unemployment_11">#REF!</definedName>
    <definedName name="unemployment_66" localSheetId="0">#REF!</definedName>
    <definedName name="unemployment_66">#REF!</definedName>
    <definedName name="Universities" localSheetId="0">#REF!</definedName>
    <definedName name="Universities">#REF!</definedName>
    <definedName name="Universities_14" localSheetId="0">#REF!</definedName>
    <definedName name="Universities_14">#REF!</definedName>
    <definedName name="Universities_25" localSheetId="0">#REF!</definedName>
    <definedName name="Universities_25">#REF!</definedName>
    <definedName name="Uruguay" localSheetId="0">#REF!</definedName>
    <definedName name="Uruguay">#REF!</definedName>
    <definedName name="Uruguay_11" localSheetId="0">#REF!</definedName>
    <definedName name="Uruguay_11">#REF!</definedName>
    <definedName name="Uruguay_14" localSheetId="0">#REF!</definedName>
    <definedName name="Uruguay_14">#REF!</definedName>
    <definedName name="Uruguay_25" localSheetId="0">#REF!</definedName>
    <definedName name="Uruguay_25">#REF!</definedName>
    <definedName name="USD" localSheetId="0">#REF!</definedName>
    <definedName name="USD">#REF!</definedName>
    <definedName name="USERNAME">'[40]Contents'!$B$80</definedName>
    <definedName name="USERNAME_14" localSheetId="0">#REF!</definedName>
    <definedName name="USERNAME_14">#REF!</definedName>
    <definedName name="USERNAME_25" localSheetId="0">#REF!</definedName>
    <definedName name="USERNAME_25">#REF!</definedName>
    <definedName name="USERNAME_28" localSheetId="0">#REF!</definedName>
    <definedName name="USERNAME_28">#REF!</definedName>
    <definedName name="uzb" localSheetId="0">#REF!</definedName>
    <definedName name="uzb">#REF!</definedName>
    <definedName name="ValidationList" localSheetId="0">#REF!</definedName>
    <definedName name="ValidationList">#REF!</definedName>
    <definedName name="VAR_data" localSheetId="0">#REF!</definedName>
    <definedName name="VAR_data">#REF!</definedName>
    <definedName name="VEL_MM">'[15]Montabs:junk'!$B$17:$U$38</definedName>
    <definedName name="Venezuela" localSheetId="0">#REF!</definedName>
    <definedName name="Venezuela">#REF!</definedName>
    <definedName name="Venezuela_14" localSheetId="0">#REF!</definedName>
    <definedName name="Venezuela_14">#REF!</definedName>
    <definedName name="Venezuela_25" localSheetId="0">#REF!</definedName>
    <definedName name="Venezuela_25">#REF!</definedName>
    <definedName name="volume_trade" localSheetId="0">#REF!</definedName>
    <definedName name="volume_trade">#REF!</definedName>
    <definedName name="vulner" localSheetId="0">#REF!</definedName>
    <definedName name="vulner">#REF!</definedName>
    <definedName name="vulner_11" localSheetId="0">#REF!</definedName>
    <definedName name="vulner_11">#REF!</definedName>
    <definedName name="w92_" localSheetId="0">#REF!</definedName>
    <definedName name="w92_">#REF!</definedName>
    <definedName name="wages">NA()</definedName>
    <definedName name="WAGES_ST">'[5]WAGES_old'!$A$1:$G$62</definedName>
    <definedName name="WEO" localSheetId="0">#REF!</definedName>
    <definedName name="WEO">#REF!</definedName>
    <definedName name="WEO_Q4" localSheetId="0">#REF!</definedName>
    <definedName name="WEO_Q4">#REF!</definedName>
    <definedName name="WEO1">#REF!</definedName>
    <definedName name="WEO1_14" localSheetId="0">#REF!</definedName>
    <definedName name="WEO1_14">#REF!</definedName>
    <definedName name="WEO1_25" localSheetId="0">#REF!</definedName>
    <definedName name="WEO1_25">#REF!</definedName>
    <definedName name="WEO2">#REF!</definedName>
    <definedName name="WEO2_14" localSheetId="0">#REF!</definedName>
    <definedName name="WEO2_14">#REF!</definedName>
    <definedName name="WEO2_25" localSheetId="0">#REF!</definedName>
    <definedName name="WEO2_25">#REF!</definedName>
    <definedName name="WEOD" localSheetId="0">#REF!</definedName>
    <definedName name="WEOD">#REF!</definedName>
    <definedName name="whatgives" localSheetId="0">#REF!,#REF!,#REF!,#REF!,#REF!,#REF!,#REF!,#REF!,#REF!,#REF!,#REF!,#REF!,#REF!,#REF!,#REF!,#REF!,#REF!,#REF!,#REF!,#REF!,#REF!,#REF!,#REF!,#REF!,#REF!,#REF!</definedName>
    <definedName name="whatgives">#REF!,#REF!,#REF!,#REF!,#REF!,#REF!,#REF!,#REF!,#REF!,#REF!,#REF!,#REF!,#REF!,#REF!,#REF!,#REF!,#REF!,#REF!,#REF!,#REF!,#REF!,#REF!,#REF!,#REF!,#REF!,#REF!</definedName>
    <definedName name="WIN_11" localSheetId="0">'[30]WEO'!#REF!</definedName>
    <definedName name="WIN_11">'[30]WEO'!#REF!</definedName>
    <definedName name="WIN_66" localSheetId="0">'[30]WEO'!#REF!</definedName>
    <definedName name="WIN_66">'[30]WEO'!#REF!</definedName>
    <definedName name="WPCP33_D" localSheetId="0">#REF!</definedName>
    <definedName name="WPCP33_D">#REF!</definedName>
    <definedName name="WPCP33pch" localSheetId="0">#REF!</definedName>
    <definedName name="WPCP33pch">#REF!</definedName>
    <definedName name="WPI" localSheetId="0">'[3]REER Forecast'!#REF!</definedName>
    <definedName name="WPI">'[3]REER Forecast'!#REF!</definedName>
    <definedName name="Wt_d" localSheetId="0">#REF!</definedName>
    <definedName name="Wt_d">#REF!</definedName>
    <definedName name="xdf" localSheetId="0">#REF!</definedName>
    <definedName name="xdf">#REF!</definedName>
    <definedName name="xdr" localSheetId="0">#REF!</definedName>
    <definedName name="xdr">#REF!</definedName>
    <definedName name="xgoods">'[22]CAgds'!$D$12:$BO$12</definedName>
    <definedName name="xgoods_11">'[56]CAgds'!$D$12:$BO$12</definedName>
    <definedName name="XGS" localSheetId="0">#REF!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 localSheetId="0">#REF!</definedName>
    <definedName name="XOF">#REF!</definedName>
    <definedName name="xr" localSheetId="0">#REF!</definedName>
    <definedName name="xr">#REF!</definedName>
    <definedName name="xxWRS_1" localSheetId="0">'BGC 2023 '!WEO '[13]LINK'!$A$1:$A$42</definedName>
    <definedName name="xxWRS_1">WEO '[13]LINK'!$A$1:$A$42</definedName>
    <definedName name="xxWRS_1_15" localSheetId="0">'BGC 2023 '!WEO '[13]LINK'!$A$1:$A$42</definedName>
    <definedName name="xxWRS_1_15">WEO '[13]LINK'!$A$1:$A$42</definedName>
    <definedName name="xxWRS_1_17" localSheetId="0">'BGC 2023 '!WEO '[13]LINK'!$A$1:$A$42</definedName>
    <definedName name="xxWRS_1_17">WEO '[13]LINK'!$A$1:$A$42</definedName>
    <definedName name="xxWRS_1_2" localSheetId="0">#REF!</definedName>
    <definedName name="xxWRS_1_2">#REF!</definedName>
    <definedName name="xxWRS_1_20" localSheetId="0">'BGC 2023 '!WEO '[13]LINK'!$A$1:$A$42</definedName>
    <definedName name="xxWRS_1_20">WEO '[13]LINK'!$A$1:$A$42</definedName>
    <definedName name="xxWRS_1_22" localSheetId="0">'BGC 2023 '!WEO '[13]LINK'!$A$1:$A$42</definedName>
    <definedName name="xxWRS_1_22">WEO '[13]LINK'!$A$1:$A$42</definedName>
    <definedName name="xxWRS_1_24" localSheetId="0">'BGC 2023 '!WEO '[13]LINK'!$A$1:$A$42</definedName>
    <definedName name="xxWRS_1_24">WEO '[13]LINK'!$A$1:$A$42</definedName>
    <definedName name="xxWRS_1_28" localSheetId="0">'BGC 2023 '!WEO '[13]LINK'!$A$1:$A$42</definedName>
    <definedName name="xxWRS_1_28">WEO '[13]LINK'!$A$1:$A$42</definedName>
    <definedName name="xxWRS_1_37" localSheetId="0">'BGC 2023 '!WEO '[13]LINK'!$A$1:$A$42</definedName>
    <definedName name="xxWRS_1_37">WEO '[13]LINK'!$A$1:$A$42</definedName>
    <definedName name="xxWRS_1_38" localSheetId="0">'BGC 2023 '!WEO '[13]LINK'!$A$1:$A$42</definedName>
    <definedName name="xxWRS_1_38">WEO '[13]LINK'!$A$1:$A$42</definedName>
    <definedName name="xxWRS_1_46" localSheetId="0">'BGC 2023 '!WEO '[13]LINK'!$A$1:$A$42</definedName>
    <definedName name="xxWRS_1_46">WEO '[13]LINK'!$A$1:$A$42</definedName>
    <definedName name="xxWRS_1_47" localSheetId="0">'BGC 2023 '!WEO '[13]LINK'!$A$1:$A$42</definedName>
    <definedName name="xxWRS_1_47">WEO '[13]LINK'!$A$1:$A$42</definedName>
    <definedName name="xxWRS_1_49" localSheetId="0">'BGC 2023 '!WEO '[13]LINK'!$A$1:$A$42</definedName>
    <definedName name="xxWRS_1_49">WEO '[13]LINK'!$A$1:$A$42</definedName>
    <definedName name="xxWRS_1_54" localSheetId="0">'BGC 2023 '!WEO '[13]LINK'!$A$1:$A$42</definedName>
    <definedName name="xxWRS_1_54">WEO '[13]LINK'!$A$1:$A$42</definedName>
    <definedName name="xxWRS_1_55" localSheetId="0">'BGC 2023 '!WEO '[13]LINK'!$A$1:$A$42</definedName>
    <definedName name="xxWRS_1_55">WEO '[13]LINK'!$A$1:$A$42</definedName>
    <definedName name="xxWRS_1_56" localSheetId="0">'BGC 2023 '!WEO '[13]LINK'!$A$1:$A$42</definedName>
    <definedName name="xxWRS_1_56">WEO '[13]LINK'!$A$1:$A$42</definedName>
    <definedName name="xxWRS_1_57" localSheetId="0">'BGC 2023 '!WEO '[13]LINK'!$A$1:$A$42</definedName>
    <definedName name="xxWRS_1_57">WEO '[13]LINK'!$A$1:$A$42</definedName>
    <definedName name="xxWRS_1_61" localSheetId="0">'BGC 2023 '!WEO '[13]LINK'!$A$1:$A$42</definedName>
    <definedName name="xxWRS_1_61">WEO '[13]LINK'!$A$1:$A$42</definedName>
    <definedName name="xxWRS_1_63" localSheetId="0">'BGC 2023 '!WEO '[13]LINK'!$A$1:$A$42</definedName>
    <definedName name="xxWRS_1_63">WEO '[13]LINK'!$A$1:$A$42</definedName>
    <definedName name="xxWRS_1_64" localSheetId="0">'BGC 2023 '!WEO '[13]LINK'!$A$1:$A$42</definedName>
    <definedName name="xxWRS_1_64">WEO '[13]LINK'!$A$1:$A$42</definedName>
    <definedName name="xxWRS_1_65" localSheetId="0">'BGC 2023 '!WEO '[13]LINK'!$A$1:$A$42</definedName>
    <definedName name="xxWRS_1_65">WEO '[13]LINK'!$A$1:$A$42</definedName>
    <definedName name="xxWRS_10" localSheetId="0">#REF!</definedName>
    <definedName name="xxWRS_10">#REF!</definedName>
    <definedName name="xxWRS_10_11" localSheetId="0">#REF!</definedName>
    <definedName name="xxWRS_10_11">#REF!</definedName>
    <definedName name="xxWRS_11" localSheetId="0">#REF!</definedName>
    <definedName name="xxWRS_11">#REF!</definedName>
    <definedName name="xxWRS_11_11" localSheetId="0">#REF!</definedName>
    <definedName name="xxWRS_11_11">#REF!</definedName>
    <definedName name="xxWRS_2_2" localSheetId="0">#REF!</definedName>
    <definedName name="xxWRS_2_2">#REF!</definedName>
    <definedName name="xxWRS_3_14" localSheetId="0">#REF!</definedName>
    <definedName name="xxWRS_3_14">#REF!</definedName>
    <definedName name="xxWRS_3_2" localSheetId="0">#REF!</definedName>
    <definedName name="xxWRS_3_2">#REF!</definedName>
    <definedName name="xxWRS_3_25" localSheetId="0">#REF!</definedName>
    <definedName name="xxWRS_3_25">#REF!</definedName>
    <definedName name="xxWRS_3_28" localSheetId="0">#REF!</definedName>
    <definedName name="xxWRS_3_28">#REF!</definedName>
    <definedName name="xxWRS_4_2" localSheetId="0">#REF!</definedName>
    <definedName name="xxWRS_4_2">#REF!</definedName>
    <definedName name="xxWRS_5" localSheetId="0">#REF!</definedName>
    <definedName name="xxWRS_5">#REF!</definedName>
    <definedName name="xxWRS_6" localSheetId="0">#REF!</definedName>
    <definedName name="xxWRS_6">#REF!</definedName>
    <definedName name="xxWRS_6_11" localSheetId="0">#REF!</definedName>
    <definedName name="xxWRS_6_11">#REF!</definedName>
    <definedName name="xxWRS_6_14" localSheetId="0">#REF!</definedName>
    <definedName name="xxWRS_6_14">#REF!</definedName>
    <definedName name="xxWRS_6_25" localSheetId="0">#REF!</definedName>
    <definedName name="xxWRS_6_25">#REF!</definedName>
    <definedName name="xxWRS_7" localSheetId="0">#REF!</definedName>
    <definedName name="xxWRS_7">#REF!</definedName>
    <definedName name="xxWRS_7_11" localSheetId="0">#REF!</definedName>
    <definedName name="xxWRS_7_11">#REF!</definedName>
    <definedName name="xxWRS_7_14" localSheetId="0">#REF!</definedName>
    <definedName name="xxWRS_7_14">#REF!</definedName>
    <definedName name="xxWRS_7_25" localSheetId="0">#REF!</definedName>
    <definedName name="xxWRS_7_25">#REF!</definedName>
    <definedName name="xxWRS_8" localSheetId="0">#REF!</definedName>
    <definedName name="xxWRS_8">#REF!</definedName>
    <definedName name="xxWRS_8_11" localSheetId="0">#REF!</definedName>
    <definedName name="xxWRS_8_11">#REF!</definedName>
    <definedName name="xxWRS_8_14" localSheetId="0">#REF!</definedName>
    <definedName name="xxWRS_8_14">#REF!</definedName>
    <definedName name="xxWRS_8_25" localSheetId="0">#REF!</definedName>
    <definedName name="xxWRS_8_25">#REF!</definedName>
    <definedName name="xxWRS_9" localSheetId="0">#REF!</definedName>
    <definedName name="xxWRS_9">#REF!</definedName>
    <definedName name="xxWRS_9_11" localSheetId="0">#REF!</definedName>
    <definedName name="xxWRS_9_11">#REF!</definedName>
    <definedName name="xxxxx">'[81]Table'!$A$3:$AB$70</definedName>
    <definedName name="xxxxx_11">'[82]Table'!$A$3:$AB$70</definedName>
    <definedName name="xxxxxx" localSheetId="0">#REF!</definedName>
    <definedName name="xxxxxx">#REF!</definedName>
    <definedName name="xxxxxx_14" localSheetId="0">#REF!</definedName>
    <definedName name="xxxxxx_14">#REF!</definedName>
    <definedName name="xxxxxx_25" localSheetId="0">#REF!</definedName>
    <definedName name="xxxxxx_25">#REF!</definedName>
    <definedName name="Year" localSheetId="0">#REF!</definedName>
    <definedName name="Year">#REF!</definedName>
    <definedName name="Years" localSheetId="0">#REF!</definedName>
    <definedName name="Years">#REF!</definedName>
    <definedName name="zDollarGDP" localSheetId="0">#REF!</definedName>
    <definedName name="zDollarGDP">#REF!</definedName>
    <definedName name="zDollarGDP1">'[83]ass'!$7:$7</definedName>
    <definedName name="zGDPgrowth" localSheetId="0">#REF!</definedName>
    <definedName name="zGDPgrowth">#REF!</definedName>
    <definedName name="zGDPgrowth_14" localSheetId="0">#REF!</definedName>
    <definedName name="zGDPgrowth_14">#REF!</definedName>
    <definedName name="zGDPgrowth_25" localSheetId="0">#REF!</definedName>
    <definedName name="zGDPgrowth_25">#REF!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Imports_14" localSheetId="0">#REF!</definedName>
    <definedName name="zImports_14">#REF!</definedName>
    <definedName name="zImports_25" localSheetId="0">#REF!</definedName>
    <definedName name="zImports_25">#REF!</definedName>
    <definedName name="zLiborUS" localSheetId="0">#REF!</definedName>
    <definedName name="zLiborUS">#REF!</definedName>
    <definedName name="zLiborUS_14" localSheetId="0">#REF!</definedName>
    <definedName name="zLiborUS_14">#REF!</definedName>
    <definedName name="zLiborUS_25" localSheetId="0">#REF!</definedName>
    <definedName name="zLiborUS_25">#REF!</definedName>
    <definedName name="zReserves">'[84]oth'!$17:$17</definedName>
    <definedName name="zRoWCPIchange" localSheetId="0">#REF!</definedName>
    <definedName name="zRoWCPIchange">#REF!</definedName>
    <definedName name="zRoWCPIchange_14" localSheetId="0">#REF!</definedName>
    <definedName name="zRoWCPIchange_14">#REF!</definedName>
    <definedName name="zRoWCPIchange_25" localSheetId="0">#REF!</definedName>
    <definedName name="zRoWCPIchange_25">#REF!</definedName>
    <definedName name="zSDReRate">'[84]ass'!$24:$24</definedName>
    <definedName name="zXGNFS" localSheetId="0">#REF!</definedName>
    <definedName name="zXGNFS">#REF!</definedName>
    <definedName name="Область_печати_ИМ" localSheetId="0">#REF!</definedName>
    <definedName name="Область_печати_ИМ">#REF!</definedName>
    <definedName name="Область_печати_ИМ_14" localSheetId="0">#REF!</definedName>
    <definedName name="Область_печати_ИМ_14">#REF!</definedName>
    <definedName name="Область_печати_ИМ_25" localSheetId="0">#REF!</definedName>
    <definedName name="Область_печати_ИМ_25">#REF!</definedName>
    <definedName name="Проверка">'[85]до викупа'!$E$664</definedName>
  </definedNames>
  <calcPr fullCalcOnLoad="1"/>
</workbook>
</file>

<file path=xl/comments1.xml><?xml version="1.0" encoding="utf-8"?>
<comments xmlns="http://schemas.openxmlformats.org/spreadsheetml/2006/main">
  <authors>
    <author>u</author>
  </authors>
  <commentList>
    <comment ref="AB74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 xml:space="preserve">se consolideaza dobanda 
din trezorerie
</t>
        </r>
      </text>
    </comment>
    <comment ref="AB86" authorId="0">
      <text>
        <r>
          <rPr>
            <sz val="11"/>
            <rFont val="Calibri"/>
            <family val="2"/>
          </rPr>
          <t xml:space="preserve">alina_r:
</t>
        </r>
        <r>
          <rPr>
            <sz val="11"/>
            <rFont val="Calibri"/>
            <family val="2"/>
          </rPr>
          <t>se consolideaza granturile, se regasesc la fonduri externe nerambursabile, pe tran
sporturi</t>
        </r>
      </text>
    </comment>
  </commentList>
</comments>
</file>

<file path=xl/sharedStrings.xml><?xml version="1.0" encoding="utf-8"?>
<sst xmlns="http://schemas.openxmlformats.org/spreadsheetml/2006/main" count="230" uniqueCount="80">
  <si>
    <t>Total</t>
  </si>
  <si>
    <t>Buget general consolidat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</si>
  <si>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</si>
  <si>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</si>
  <si>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</si>
  <si>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</si>
  <si>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</si>
  <si>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</si>
  <si>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</si>
  <si>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</si>
  <si>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</si>
  <si>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</si>
  <si>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</si>
  <si>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</si>
  <si>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 xml:space="preserve">Subventii </t>
  </si>
  <si>
    <t>Venituri din capital</t>
  </si>
  <si>
    <t>Donatii</t>
  </si>
  <si>
    <t>Operatiuni financiare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</si>
  <si>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</si>
  <si>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</si>
  <si>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</si>
  <si>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</si>
  <si>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</si>
  <si>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</si>
  <si>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</si>
  <si>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</si>
  <si>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</si>
  <si>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>Proiecte cu finantare din fonduri externe nerambursabile</t>
  </si>
  <si>
    <t>Alte cheltuieli</t>
  </si>
  <si>
    <t>Cheltuieli aferente programelor cu finantare rambursabila</t>
  </si>
  <si>
    <t>Cheltuieli de capital</t>
  </si>
  <si>
    <t>Plati efectuate in anii precedenti si recuperate in anul curent</t>
  </si>
  <si>
    <t>EXCEDENT(+) / DEFICIT(-)</t>
  </si>
  <si>
    <t xml:space="preserve">BUGETUL GENERAL  CONSOLIDAT </t>
  </si>
  <si>
    <t>Anexa nr. 2</t>
  </si>
  <si>
    <t>P.I.B. - milioane lei</t>
  </si>
  <si>
    <t>Bugetul de stat</t>
  </si>
  <si>
    <t>Bugetul 
general
centralizat 
al unitatilor 
administrativ
teritoriale *)</t>
  </si>
  <si>
    <t>Bugetul
asigurarilor
sociale 
de stat</t>
  </si>
  <si>
    <t>Bugetul 
asigurarilor
pentru
somaj</t>
  </si>
  <si>
    <t>Bugetul
institutiilor/
activitatilor 
finantate 
integral si/sau
partial din 
venituri proprii *)</t>
  </si>
  <si>
    <t>Bugetul
fondurilor
externe 
nerambursabile *)</t>
  </si>
  <si>
    <t>Bugetul 
trezoreriei
statului</t>
  </si>
  <si>
    <t>Total buget general consolidat</t>
  </si>
  <si>
    <t>Operatiuni 
financiare</t>
  </si>
  <si>
    <t xml:space="preserve">VENITURI TOTALE    </t>
  </si>
  <si>
    <t>I</t>
  </si>
  <si>
    <t>II</t>
  </si>
  <si>
    <t>III</t>
  </si>
  <si>
    <t>IV</t>
  </si>
  <si>
    <t>Impozitul pe comertul exterior si tranzactiile internationale (taxe vamale)</t>
  </si>
  <si>
    <t xml:space="preserve"> Alte impozite si taxe fiscale</t>
  </si>
  <si>
    <t>Contributii de asigurari</t>
  </si>
  <si>
    <t>Venituri nefiscale</t>
  </si>
  <si>
    <t>Sume primite de la UE in contul platilor efectuate</t>
  </si>
  <si>
    <r>
      <t xml:space="preserve">  </t>
    </r>
    <r>
      <rPr>
        <sz val="11"/>
        <rFont val="Arial"/>
        <family val="2"/>
      </rPr>
      <t>I</t>
    </r>
  </si>
  <si>
    <r>
      <t xml:space="preserve">  </t>
    </r>
    <r>
      <rPr>
        <sz val="11"/>
        <rFont val="Arial"/>
        <family val="2"/>
      </rPr>
      <t>II</t>
    </r>
  </si>
  <si>
    <r>
      <t xml:space="preserve">  </t>
    </r>
    <r>
      <rPr>
        <sz val="11"/>
        <rFont val="Arial"/>
        <family val="2"/>
      </rPr>
      <t>III</t>
    </r>
  </si>
  <si>
    <t xml:space="preserve"> Alte transferuri </t>
  </si>
  <si>
    <t xml:space="preserve"> Asistenta sociala</t>
  </si>
  <si>
    <t>Proiecte cu finantare din fonduri externe nerambursabile aferente cadrului financiar 2014-2020</t>
  </si>
  <si>
    <t>Fonduri de rezerve</t>
  </si>
  <si>
    <t xml:space="preserve"> Active nefinanciare</t>
  </si>
  <si>
    <t xml:space="preserve">           Active financiare</t>
  </si>
  <si>
    <t>Fond national de dezvoltare</t>
  </si>
  <si>
    <t xml:space="preserve">*)estimari </t>
  </si>
  <si>
    <t>Transferuri   intre     bugete  
(se scad)</t>
  </si>
  <si>
    <t>Bugetul Fondului 
national 
unic de
asigurari 
sociale de
sanatate</t>
  </si>
  <si>
    <t>Sume în curs de distribuire</t>
  </si>
  <si>
    <t>VI</t>
  </si>
  <si>
    <t>Bugetul 
Companiei 
Nationale de
Administrarea Infrastructurii Rutiere S.A</t>
  </si>
  <si>
    <t>Eximbank</t>
  </si>
  <si>
    <t>Sume aferente asistentei financiare nerambursabile alocate pentru PNRR</t>
  </si>
  <si>
    <t>Proiecte cu finanțare din sumele reprezentând asistența financiară nerambursabilă aferentă PNRR</t>
  </si>
  <si>
    <t>Proiecte cu finanțare din sumele aferente componentei de împrumut 
a PNRR</t>
  </si>
  <si>
    <t>Credite
externe
acordate
ministerelor*)</t>
  </si>
  <si>
    <t>Program 2023 / Realizari 1.01.-30.06.2023</t>
  </si>
  <si>
    <t>I. Program initial 2023</t>
  </si>
  <si>
    <t>II. Realizari 1.01.-30.06.2023</t>
  </si>
  <si>
    <t>III. Grad de realizare sem I/program initial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</si>
</sst>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#,##0.000000"/>
    <numFmt numFmtId="175" formatCode="#,##0.0000"/>
    <numFmt numFmtId="176" formatCode="#,##0.00000000"/>
    <numFmt numFmtId="177" formatCode="#,##0.0000000"/>
    <numFmt numFmtId="178" formatCode="#,##0.00000"/>
    <numFmt numFmtId="179" formatCode="0.0%"/>
    <numFmt numFmtId="180" formatCode="0.0"/>
    <numFmt numFmtId="181" formatCode="#,##0.0_);\(#,##0.0\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E+00"/>
    <numFmt numFmtId="188" formatCode="#,##0.000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34" borderId="0" xfId="59" applyFont="1" applyFill="1" applyBorder="1" applyAlignment="1">
      <alignment/>
      <protection/>
    </xf>
    <xf numFmtId="172" fontId="2" fillId="0" borderId="0" xfId="59" applyNumberFormat="1" applyFont="1" applyFill="1" applyBorder="1" applyAlignment="1" applyProtection="1">
      <alignment horizontal="right"/>
      <protection locked="0"/>
    </xf>
    <xf numFmtId="172" fontId="2" fillId="0" borderId="0" xfId="59" applyNumberFormat="1" applyFont="1" applyFill="1" applyBorder="1" applyAlignment="1" applyProtection="1">
      <alignment horizontal="center"/>
      <protection locked="0"/>
    </xf>
    <xf numFmtId="172" fontId="2" fillId="0" borderId="0" xfId="59" applyNumberFormat="1" applyFont="1" applyFill="1" applyAlignment="1" applyProtection="1">
      <alignment horizontal="center"/>
      <protection locked="0"/>
    </xf>
    <xf numFmtId="172" fontId="2" fillId="0" borderId="0" xfId="59" applyNumberFormat="1" applyFont="1" applyFill="1" applyAlignment="1" applyProtection="1">
      <alignment/>
      <protection locked="0"/>
    </xf>
    <xf numFmtId="172" fontId="3" fillId="0" borderId="0" xfId="59" applyNumberFormat="1" applyFont="1" applyFill="1" applyAlignment="1" applyProtection="1">
      <alignment horizontal="center"/>
      <protection locked="0"/>
    </xf>
    <xf numFmtId="172" fontId="3" fillId="34" borderId="0" xfId="59" applyNumberFormat="1" applyFont="1" applyFill="1" applyAlignment="1" applyProtection="1">
      <alignment/>
      <protection locked="0"/>
    </xf>
    <xf numFmtId="172" fontId="0" fillId="34" borderId="0" xfId="59" applyNumberFormat="1" applyFont="1" applyFill="1" applyAlignment="1">
      <alignment horizontal="left"/>
      <protection/>
    </xf>
    <xf numFmtId="172" fontId="2" fillId="34" borderId="0" xfId="59" applyNumberFormat="1" applyFont="1" applyFill="1" applyAlignment="1" applyProtection="1">
      <alignment horizontal="center"/>
      <protection locked="0"/>
    </xf>
    <xf numFmtId="3" fontId="2" fillId="34" borderId="0" xfId="61" applyNumberFormat="1" applyFont="1" applyFill="1" applyAlignment="1">
      <alignment horizontal="center"/>
      <protection/>
    </xf>
    <xf numFmtId="172" fontId="5" fillId="0" borderId="0" xfId="59" applyNumberFormat="1" applyFont="1" applyFill="1" applyAlignment="1" applyProtection="1">
      <alignment horizontal="center"/>
      <protection locked="0"/>
    </xf>
    <xf numFmtId="3" fontId="5" fillId="0" borderId="0" xfId="61" applyNumberFormat="1" applyFont="1" applyFill="1" applyAlignment="1">
      <alignment horizontal="center"/>
      <protection/>
    </xf>
    <xf numFmtId="3" fontId="2" fillId="0" borderId="0" xfId="61" applyNumberFormat="1" applyFont="1" applyFill="1" applyAlignment="1">
      <alignment horizontal="center"/>
      <protection/>
    </xf>
    <xf numFmtId="172" fontId="7" fillId="0" borderId="0" xfId="59" applyNumberFormat="1" applyFont="1" applyFill="1" applyBorder="1" applyAlignment="1" applyProtection="1">
      <alignment horizontal="left"/>
      <protection locked="0"/>
    </xf>
    <xf numFmtId="172" fontId="7" fillId="34" borderId="0" xfId="59" applyNumberFormat="1" applyFont="1" applyFill="1" applyBorder="1" applyAlignment="1" applyProtection="1">
      <alignment horizontal="left"/>
      <protection locked="0"/>
    </xf>
    <xf numFmtId="172" fontId="2" fillId="34" borderId="0" xfId="59" applyNumberFormat="1" applyFont="1" applyFill="1" applyBorder="1" applyAlignment="1" applyProtection="1">
      <alignment horizontal="center"/>
      <protection locked="0"/>
    </xf>
    <xf numFmtId="172" fontId="2" fillId="0" borderId="0" xfId="59" applyNumberFormat="1" applyFont="1" applyFill="1" applyBorder="1" applyAlignment="1" applyProtection="1">
      <alignment/>
      <protection locked="0"/>
    </xf>
    <xf numFmtId="172" fontId="3" fillId="0" borderId="0" xfId="59" applyNumberFormat="1" applyFont="1" applyFill="1" applyBorder="1" applyAlignment="1" applyProtection="1">
      <alignment/>
      <protection locked="0"/>
    </xf>
    <xf numFmtId="172" fontId="3" fillId="0" borderId="0" xfId="59" applyNumberFormat="1" applyFont="1" applyFill="1" applyBorder="1" applyAlignment="1" applyProtection="1">
      <alignment horizontal="right"/>
      <protection locked="0"/>
    </xf>
    <xf numFmtId="172" fontId="8" fillId="0" borderId="0" xfId="59" applyNumberFormat="1" applyFont="1" applyFill="1" applyBorder="1" applyAlignment="1">
      <alignment horizontal="right" vertical="center" wrapText="1" readingOrder="1"/>
      <protection/>
    </xf>
    <xf numFmtId="172" fontId="8" fillId="0" borderId="0" xfId="59" applyNumberFormat="1" applyFont="1" applyFill="1" applyBorder="1" applyAlignment="1">
      <alignment horizontal="center" vertical="top" wrapText="1"/>
      <protection/>
    </xf>
    <xf numFmtId="172" fontId="2" fillId="0" borderId="0" xfId="59" applyNumberFormat="1" applyFont="1" applyFill="1" applyBorder="1" applyAlignment="1" applyProtection="1">
      <alignment horizontal="right" vertical="center"/>
      <protection locked="0"/>
    </xf>
    <xf numFmtId="172" fontId="2" fillId="0" borderId="0" xfId="59" applyNumberFormat="1" applyFont="1" applyFill="1" applyBorder="1" applyAlignment="1" applyProtection="1">
      <alignment horizontal="center" vertical="center"/>
      <protection locked="0"/>
    </xf>
    <xf numFmtId="172" fontId="2" fillId="0" borderId="0" xfId="59" applyNumberFormat="1" applyFont="1" applyFill="1" applyBorder="1" applyAlignment="1" applyProtection="1">
      <alignment vertical="center"/>
      <protection locked="0"/>
    </xf>
    <xf numFmtId="172" fontId="3" fillId="0" borderId="0" xfId="59" applyNumberFormat="1" applyFont="1" applyFill="1" applyBorder="1" applyAlignment="1" applyProtection="1">
      <alignment horizontal="center" vertical="center"/>
      <protection locked="0"/>
    </xf>
    <xf numFmtId="172" fontId="3" fillId="0" borderId="0" xfId="59" applyNumberFormat="1" applyFont="1" applyFill="1" applyBorder="1" applyAlignment="1" applyProtection="1">
      <alignment horizontal="right" vertical="center"/>
      <protection locked="0"/>
    </xf>
    <xf numFmtId="172" fontId="3" fillId="0" borderId="0" xfId="59" applyNumberFormat="1" applyFont="1" applyFill="1" applyBorder="1" applyAlignment="1" applyProtection="1">
      <alignment horizontal="left" vertical="center"/>
      <protection locked="0"/>
    </xf>
    <xf numFmtId="172" fontId="3" fillId="0" borderId="0" xfId="59" applyNumberFormat="1" applyFont="1" applyFill="1" applyBorder="1" applyAlignment="1" applyProtection="1">
      <alignment vertical="center"/>
      <protection locked="0"/>
    </xf>
    <xf numFmtId="172" fontId="3" fillId="0" borderId="0" xfId="59" applyNumberFormat="1" applyFont="1" applyFill="1" applyBorder="1" applyAlignment="1" applyProtection="1">
      <alignment vertical="center"/>
      <protection/>
    </xf>
    <xf numFmtId="172" fontId="3" fillId="0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left" vertical="center"/>
      <protection locked="0"/>
    </xf>
    <xf numFmtId="172" fontId="3" fillId="34" borderId="0" xfId="59" applyNumberFormat="1" applyFont="1" applyFill="1" applyBorder="1" applyAlignment="1" applyProtection="1">
      <alignment horizontal="right" vertical="center"/>
      <protection locked="0"/>
    </xf>
    <xf numFmtId="172" fontId="2" fillId="34" borderId="0" xfId="59" applyNumberFormat="1" applyFont="1" applyFill="1" applyBorder="1" applyAlignment="1" applyProtection="1">
      <alignment horizontal="right" vertical="center"/>
      <protection locked="0"/>
    </xf>
    <xf numFmtId="172" fontId="7" fillId="34" borderId="0" xfId="59" applyNumberFormat="1" applyFont="1" applyFill="1" applyBorder="1" applyAlignment="1" applyProtection="1">
      <alignment horizontal="center" vertical="center"/>
      <protection locked="0"/>
    </xf>
    <xf numFmtId="172" fontId="3" fillId="34" borderId="0" xfId="59" applyNumberFormat="1" applyFont="1" applyFill="1" applyBorder="1" applyAlignment="1" applyProtection="1">
      <alignment horizontal="right" vertical="center"/>
      <protection locked="0"/>
    </xf>
    <xf numFmtId="179" fontId="2" fillId="34" borderId="0" xfId="65" applyNumberFormat="1" applyFont="1" applyFill="1" applyBorder="1" applyAlignment="1" applyProtection="1">
      <alignment horizontal="right" vertical="center"/>
      <protection locked="0"/>
    </xf>
    <xf numFmtId="172" fontId="3" fillId="34" borderId="0" xfId="59" applyNumberFormat="1" applyFont="1" applyFill="1" applyBorder="1" applyAlignment="1" applyProtection="1">
      <alignment horizontal="center" vertical="center"/>
      <protection locked="0"/>
    </xf>
    <xf numFmtId="172" fontId="3" fillId="34" borderId="0" xfId="59" applyNumberFormat="1" applyFont="1" applyFill="1" applyBorder="1" applyAlignment="1" applyProtection="1">
      <alignment horizontal="lef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center" vertical="center" wrapText="1"/>
      <protection locked="0"/>
    </xf>
    <xf numFmtId="172" fontId="3" fillId="0" borderId="0" xfId="59" applyNumberFormat="1" applyFont="1" applyFill="1" applyBorder="1" applyAlignment="1" applyProtection="1">
      <alignment horizontal="left" vertical="center" wrapText="1"/>
      <protection locked="0"/>
    </xf>
    <xf numFmtId="172" fontId="3" fillId="0" borderId="0" xfId="59" applyNumberFormat="1" applyFont="1" applyFill="1" applyBorder="1" applyAlignment="1" applyProtection="1">
      <alignment vertical="center" wrapText="1"/>
      <protection locked="0"/>
    </xf>
    <xf numFmtId="172" fontId="3" fillId="34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left" vertical="center" wrapText="1" indent="4"/>
      <protection locked="0"/>
    </xf>
    <xf numFmtId="172" fontId="2" fillId="34" borderId="0" xfId="59" applyNumberFormat="1" applyFont="1" applyFill="1" applyBorder="1" applyAlignment="1" applyProtection="1">
      <alignment horizontal="left" vertical="center" indent="4"/>
      <protection locked="0"/>
    </xf>
    <xf numFmtId="172" fontId="2" fillId="34" borderId="0" xfId="59" applyNumberFormat="1" applyFont="1" applyFill="1" applyBorder="1" applyAlignment="1" applyProtection="1">
      <alignment horizontal="center" vertical="center"/>
      <protection locked="0"/>
    </xf>
    <xf numFmtId="172" fontId="2" fillId="34" borderId="0" xfId="59" applyNumberFormat="1" applyFont="1" applyFill="1" applyBorder="1" applyAlignment="1" applyProtection="1">
      <alignment horizontal="left" vertical="center"/>
      <protection locked="0"/>
    </xf>
    <xf numFmtId="172" fontId="2" fillId="0" borderId="0" xfId="59" applyNumberFormat="1" applyFont="1" applyFill="1" applyBorder="1" applyAlignment="1" applyProtection="1">
      <alignment horizontal="left" vertical="center"/>
      <protection locked="0"/>
    </xf>
    <xf numFmtId="172" fontId="2" fillId="0" borderId="0" xfId="59" applyNumberFormat="1" applyFont="1" applyFill="1" applyBorder="1" applyAlignment="1" applyProtection="1">
      <alignment vertical="center"/>
      <protection/>
    </xf>
    <xf numFmtId="172" fontId="2" fillId="0" borderId="0" xfId="59" applyNumberFormat="1" applyFont="1" applyFill="1" applyBorder="1" applyAlignment="1" applyProtection="1">
      <alignment horizontal="right" vertical="center" wrapText="1"/>
      <protection locked="0"/>
    </xf>
    <xf numFmtId="172" fontId="2" fillId="34" borderId="0" xfId="59" applyNumberFormat="1" applyFont="1" applyFill="1" applyBorder="1" applyAlignment="1" applyProtection="1">
      <alignment horizontal="left" vertical="center" wrapText="1" indent="4"/>
      <protection locked="0"/>
    </xf>
    <xf numFmtId="172" fontId="2" fillId="34" borderId="0" xfId="59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59" applyNumberFormat="1" applyFont="1" applyFill="1" applyBorder="1" applyAlignment="1" applyProtection="1">
      <alignment horizontal="left" vertical="center" wrapText="1"/>
      <protection locked="0"/>
    </xf>
    <xf numFmtId="172" fontId="2" fillId="34" borderId="0" xfId="59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59" applyNumberFormat="1" applyFont="1" applyFill="1" applyBorder="1" applyAlignment="1" applyProtection="1">
      <alignment vertical="center" wrapText="1"/>
      <protection locked="0"/>
    </xf>
    <xf numFmtId="172" fontId="2" fillId="34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34" borderId="0" xfId="59" applyNumberFormat="1" applyFont="1" applyFill="1" applyBorder="1" applyAlignment="1" applyProtection="1">
      <alignment horizontal="left" vertical="center" wrapText="1"/>
      <protection/>
    </xf>
    <xf numFmtId="172" fontId="3" fillId="34" borderId="0" xfId="59" applyNumberFormat="1" applyFont="1" applyFill="1" applyBorder="1" applyAlignment="1" applyProtection="1">
      <alignment horizontal="center" vertical="center" wrapText="1"/>
      <protection/>
    </xf>
    <xf numFmtId="172" fontId="3" fillId="0" borderId="0" xfId="59" applyNumberFormat="1" applyFont="1" applyFill="1" applyBorder="1" applyAlignment="1" applyProtection="1">
      <alignment horizontal="right" vertical="center" wrapText="1"/>
      <protection/>
    </xf>
    <xf numFmtId="172" fontId="3" fillId="34" borderId="0" xfId="59" applyNumberFormat="1" applyFont="1" applyFill="1" applyBorder="1" applyAlignment="1" applyProtection="1">
      <alignment horizontal="right" vertical="center" wrapText="1"/>
      <protection/>
    </xf>
    <xf numFmtId="172" fontId="3" fillId="0" borderId="0" xfId="59" applyNumberFormat="1" applyFont="1" applyFill="1" applyBorder="1" applyAlignment="1" applyProtection="1">
      <alignment horizontal="left" vertical="center" wrapText="1"/>
      <protection/>
    </xf>
    <xf numFmtId="172" fontId="3" fillId="0" borderId="0" xfId="59" applyNumberFormat="1" applyFont="1" applyFill="1" applyBorder="1" applyAlignment="1" applyProtection="1">
      <alignment vertical="center" wrapText="1"/>
      <protection/>
    </xf>
    <xf numFmtId="172" fontId="3" fillId="34" borderId="0" xfId="59" applyNumberFormat="1" applyFont="1" applyFill="1" applyBorder="1" applyAlignment="1" applyProtection="1">
      <alignment horizontal="left" vertical="center" wrapText="1" indent="4"/>
      <protection/>
    </xf>
    <xf numFmtId="172" fontId="2" fillId="34" borderId="0" xfId="59" applyNumberFormat="1" applyFont="1" applyFill="1" applyBorder="1" applyAlignment="1" applyProtection="1">
      <alignment horizontal="left" vertical="center" wrapText="1" indent="4"/>
      <protection/>
    </xf>
    <xf numFmtId="172" fontId="2" fillId="34" borderId="0" xfId="59" applyNumberFormat="1" applyFont="1" applyFill="1" applyBorder="1" applyAlignment="1" applyProtection="1">
      <alignment horizontal="center" vertical="center" wrapText="1"/>
      <protection/>
    </xf>
    <xf numFmtId="172" fontId="2" fillId="0" borderId="0" xfId="59" applyNumberFormat="1" applyFont="1" applyFill="1" applyBorder="1" applyAlignment="1" applyProtection="1">
      <alignment horizontal="left" vertical="center" wrapText="1"/>
      <protection/>
    </xf>
    <xf numFmtId="172" fontId="2" fillId="34" borderId="0" xfId="59" applyNumberFormat="1" applyFont="1" applyFill="1" applyBorder="1" applyAlignment="1" applyProtection="1">
      <alignment horizontal="left" vertical="center" wrapText="1"/>
      <protection/>
    </xf>
    <xf numFmtId="172" fontId="2" fillId="0" borderId="0" xfId="59" applyNumberFormat="1" applyFont="1" applyFill="1" applyBorder="1" applyAlignment="1" applyProtection="1">
      <alignment horizontal="right" vertical="center" wrapText="1"/>
      <protection/>
    </xf>
    <xf numFmtId="172" fontId="2" fillId="0" borderId="0" xfId="59" applyNumberFormat="1" applyFont="1" applyFill="1" applyBorder="1" applyAlignment="1" applyProtection="1">
      <alignment vertical="center" wrapText="1"/>
      <protection/>
    </xf>
    <xf numFmtId="172" fontId="2" fillId="34" borderId="0" xfId="59" applyNumberFormat="1" applyFont="1" applyFill="1" applyBorder="1" applyAlignment="1" applyProtection="1">
      <alignment vertical="center" wrapText="1"/>
      <protection/>
    </xf>
    <xf numFmtId="172" fontId="2" fillId="34" borderId="0" xfId="59" applyNumberFormat="1" applyFont="1" applyFill="1" applyBorder="1" applyAlignment="1" applyProtection="1">
      <alignment horizontal="right" vertical="center" wrapText="1"/>
      <protection/>
    </xf>
    <xf numFmtId="172" fontId="3" fillId="0" borderId="0" xfId="59" applyNumberFormat="1" applyFont="1" applyFill="1" applyAlignment="1" applyProtection="1">
      <alignment horizontal="right" vertical="center"/>
      <protection locked="0"/>
    </xf>
    <xf numFmtId="172" fontId="2" fillId="34" borderId="0" xfId="59" applyNumberFormat="1" applyFont="1" applyFill="1" applyBorder="1" applyAlignment="1" applyProtection="1">
      <alignment horizontal="left" vertical="center"/>
      <protection/>
    </xf>
    <xf numFmtId="172" fontId="3" fillId="34" borderId="0" xfId="59" applyNumberFormat="1" applyFont="1" applyFill="1" applyBorder="1" applyAlignment="1" applyProtection="1">
      <alignment horizontal="center" vertical="center"/>
      <protection/>
    </xf>
    <xf numFmtId="172" fontId="3" fillId="0" borderId="0" xfId="59" applyNumberFormat="1" applyFont="1" applyFill="1" applyBorder="1" applyAlignment="1" applyProtection="1">
      <alignment horizontal="left" vertical="center"/>
      <protection/>
    </xf>
    <xf numFmtId="172" fontId="3" fillId="34" borderId="0" xfId="59" applyNumberFormat="1" applyFont="1" applyFill="1" applyBorder="1" applyAlignment="1" applyProtection="1">
      <alignment horizontal="left" vertical="center"/>
      <protection/>
    </xf>
    <xf numFmtId="172" fontId="3" fillId="0" borderId="0" xfId="59" applyNumberFormat="1" applyFont="1" applyFill="1" applyBorder="1" applyAlignment="1" applyProtection="1">
      <alignment horizontal="right" vertical="center"/>
      <protection/>
    </xf>
    <xf numFmtId="172" fontId="3" fillId="34" borderId="0" xfId="59" applyNumberFormat="1" applyFont="1" applyFill="1" applyBorder="1" applyAlignment="1" applyProtection="1">
      <alignment horizontal="right" vertical="center"/>
      <protection/>
    </xf>
    <xf numFmtId="172" fontId="2" fillId="34" borderId="0" xfId="59" applyNumberFormat="1" applyFont="1" applyFill="1" applyBorder="1" applyAlignment="1">
      <alignment horizontal="left" vertical="center"/>
      <protection/>
    </xf>
    <xf numFmtId="172" fontId="3" fillId="34" borderId="0" xfId="59" applyNumberFormat="1" applyFont="1" applyFill="1" applyBorder="1" applyAlignment="1">
      <alignment horizontal="center" vertical="center"/>
      <protection/>
    </xf>
    <xf numFmtId="172" fontId="3" fillId="0" borderId="0" xfId="59" applyNumberFormat="1" applyFont="1" applyFill="1" applyBorder="1" applyAlignment="1">
      <alignment horizontal="left" vertical="center"/>
      <protection/>
    </xf>
    <xf numFmtId="172" fontId="3" fillId="34" borderId="0" xfId="59" applyNumberFormat="1" applyFont="1" applyFill="1" applyBorder="1" applyAlignment="1">
      <alignment horizontal="left" vertical="center"/>
      <protection/>
    </xf>
    <xf numFmtId="172" fontId="3" fillId="0" borderId="0" xfId="59" applyNumberFormat="1" applyFont="1" applyFill="1" applyBorder="1" applyAlignment="1">
      <alignment horizontal="right" vertical="center"/>
      <protection/>
    </xf>
    <xf numFmtId="172" fontId="3" fillId="0" borderId="0" xfId="59" applyNumberFormat="1" applyFont="1" applyFill="1" applyBorder="1" applyAlignment="1">
      <alignment vertical="center"/>
      <protection/>
    </xf>
    <xf numFmtId="172" fontId="3" fillId="34" borderId="0" xfId="59" applyNumberFormat="1" applyFont="1" applyFill="1" applyBorder="1" applyAlignment="1">
      <alignment horizontal="right" vertical="center"/>
      <protection/>
    </xf>
    <xf numFmtId="172" fontId="5" fillId="0" borderId="0" xfId="59" applyNumberFormat="1" applyFont="1" applyFill="1" applyBorder="1" applyAlignment="1">
      <alignment horizontal="left" vertical="center"/>
      <protection/>
    </xf>
    <xf numFmtId="172" fontId="5" fillId="0" borderId="0" xfId="59" applyNumberFormat="1" applyFont="1" applyFill="1" applyBorder="1" applyAlignment="1" applyProtection="1">
      <alignment vertical="center"/>
      <protection locked="0"/>
    </xf>
    <xf numFmtId="172" fontId="5" fillId="0" borderId="0" xfId="59" applyNumberFormat="1" applyFont="1" applyFill="1" applyBorder="1" applyAlignment="1" applyProtection="1">
      <alignment vertical="center"/>
      <protection/>
    </xf>
    <xf numFmtId="172" fontId="5" fillId="0" borderId="0" xfId="59" applyNumberFormat="1" applyFont="1" applyFill="1" applyBorder="1" applyAlignment="1">
      <alignment vertical="center"/>
      <protection/>
    </xf>
    <xf numFmtId="172" fontId="5" fillId="0" borderId="0" xfId="59" applyNumberFormat="1" applyFont="1" applyFill="1" applyBorder="1" applyAlignment="1" applyProtection="1">
      <alignment horizontal="right" vertical="center"/>
      <protection locked="0"/>
    </xf>
    <xf numFmtId="172" fontId="5" fillId="0" borderId="0" xfId="59" applyNumberFormat="1" applyFont="1" applyFill="1" applyBorder="1" applyAlignment="1" applyProtection="1">
      <alignment horizontal="right" vertical="center" wrapText="1"/>
      <protection locked="0"/>
    </xf>
    <xf numFmtId="172" fontId="5" fillId="0" borderId="0" xfId="59" applyNumberFormat="1" applyFont="1" applyFill="1" applyBorder="1" applyAlignment="1" applyProtection="1">
      <alignment horizontal="center" vertical="center"/>
      <protection locked="0"/>
    </xf>
    <xf numFmtId="172" fontId="5" fillId="0" borderId="0" xfId="59" applyNumberFormat="1" applyFont="1" applyFill="1" applyBorder="1" applyAlignment="1" applyProtection="1">
      <alignment horizontal="left" vertical="center"/>
      <protection/>
    </xf>
    <xf numFmtId="172" fontId="5" fillId="0" borderId="0" xfId="59" applyNumberFormat="1" applyFont="1" applyFill="1" applyBorder="1" applyAlignment="1" applyProtection="1">
      <alignment horizontal="left" vertical="center"/>
      <protection locked="0"/>
    </xf>
    <xf numFmtId="172" fontId="3" fillId="34" borderId="0" xfId="59" applyNumberFormat="1" applyFont="1" applyFill="1" applyBorder="1" applyAlignment="1" applyProtection="1" quotePrefix="1">
      <alignment horizontal="right" vertical="center" wrapText="1"/>
      <protection locked="0"/>
    </xf>
    <xf numFmtId="172" fontId="2" fillId="34" borderId="0" xfId="59" applyNumberFormat="1" applyFont="1" applyFill="1" applyBorder="1" applyAlignment="1" applyProtection="1">
      <alignment wrapText="1"/>
      <protection locked="0"/>
    </xf>
    <xf numFmtId="172" fontId="2" fillId="34" borderId="0" xfId="59" applyNumberFormat="1" applyFont="1" applyFill="1" applyBorder="1" applyAlignment="1" applyProtection="1">
      <alignment horizontal="left" vertical="center" indent="4"/>
      <protection/>
    </xf>
    <xf numFmtId="172" fontId="2" fillId="34" borderId="0" xfId="59" applyNumberFormat="1" applyFont="1" applyFill="1" applyBorder="1" applyAlignment="1" applyProtection="1">
      <alignment horizontal="center" vertical="center"/>
      <protection/>
    </xf>
    <xf numFmtId="172" fontId="2" fillId="34" borderId="0" xfId="59" applyNumberFormat="1" applyFont="1" applyFill="1" applyBorder="1" applyAlignment="1" applyProtection="1">
      <alignment horizontal="right" vertical="center"/>
      <protection/>
    </xf>
    <xf numFmtId="172" fontId="2" fillId="0" borderId="0" xfId="59" applyNumberFormat="1" applyFont="1" applyFill="1" applyBorder="1" applyAlignment="1" applyProtection="1">
      <alignment horizontal="right" vertical="center"/>
      <protection/>
    </xf>
    <xf numFmtId="172" fontId="2" fillId="0" borderId="0" xfId="59" applyNumberFormat="1" applyFont="1" applyFill="1" applyBorder="1" applyAlignment="1" applyProtection="1">
      <alignment horizontal="left" vertical="center"/>
      <protection/>
    </xf>
    <xf numFmtId="172" fontId="2" fillId="0" borderId="0" xfId="59" applyNumberFormat="1" applyFont="1" applyFill="1" applyBorder="1" applyAlignment="1">
      <alignment vertical="center"/>
      <protection/>
    </xf>
    <xf numFmtId="172" fontId="4" fillId="0" borderId="0" xfId="59" applyNumberFormat="1" applyFont="1" applyFill="1" applyBorder="1" applyAlignment="1" applyProtection="1">
      <alignment horizontal="right" vertical="center" wrapText="1"/>
      <protection/>
    </xf>
    <xf numFmtId="172" fontId="4" fillId="0" borderId="0" xfId="59" applyNumberFormat="1" applyFont="1" applyFill="1" applyBorder="1" applyAlignment="1" applyProtection="1">
      <alignment horizontal="left" vertical="center" wrapText="1"/>
      <protection/>
    </xf>
    <xf numFmtId="172" fontId="4" fillId="0" borderId="0" xfId="59" applyNumberFormat="1" applyFont="1" applyFill="1" applyBorder="1" applyAlignment="1" applyProtection="1">
      <alignment vertical="center"/>
      <protection/>
    </xf>
    <xf numFmtId="172" fontId="4" fillId="0" borderId="0" xfId="59" applyNumberFormat="1" applyFont="1" applyFill="1" applyBorder="1" applyAlignment="1" applyProtection="1">
      <alignment vertical="center" wrapText="1"/>
      <protection/>
    </xf>
    <xf numFmtId="172" fontId="4" fillId="0" borderId="0" xfId="59" applyNumberFormat="1" applyFont="1" applyFill="1" applyBorder="1" applyAlignment="1">
      <alignment vertical="center"/>
      <protection/>
    </xf>
    <xf numFmtId="172" fontId="4" fillId="0" borderId="0" xfId="59" applyNumberFormat="1" applyFont="1" applyFill="1" applyBorder="1" applyAlignment="1" applyProtection="1">
      <alignment horizontal="right" vertical="center"/>
      <protection locked="0"/>
    </xf>
    <xf numFmtId="172" fontId="4" fillId="0" borderId="0" xfId="59" applyNumberFormat="1" applyFont="1" applyFill="1" applyBorder="1" applyAlignment="1" applyProtection="1">
      <alignment horizontal="right" vertical="center" wrapText="1"/>
      <protection locked="0"/>
    </xf>
    <xf numFmtId="172" fontId="4" fillId="0" borderId="0" xfId="59" applyNumberFormat="1" applyFont="1" applyFill="1" applyBorder="1" applyAlignment="1" applyProtection="1">
      <alignment horizontal="center" vertical="center"/>
      <protection locked="0"/>
    </xf>
    <xf numFmtId="172" fontId="4" fillId="0" borderId="0" xfId="59" applyNumberFormat="1" applyFont="1" applyFill="1" applyBorder="1" applyAlignment="1" applyProtection="1">
      <alignment horizontal="right" vertical="center"/>
      <protection/>
    </xf>
    <xf numFmtId="172" fontId="4" fillId="0" borderId="0" xfId="59" applyNumberFormat="1" applyFont="1" applyFill="1" applyBorder="1" applyAlignment="1" applyProtection="1">
      <alignment horizontal="left" vertical="center"/>
      <protection/>
    </xf>
    <xf numFmtId="172" fontId="2" fillId="34" borderId="0" xfId="59" applyNumberFormat="1" applyFont="1" applyFill="1" applyBorder="1" applyAlignment="1" applyProtection="1" quotePrefix="1">
      <alignment horizontal="right" vertical="center" wrapText="1"/>
      <protection/>
    </xf>
    <xf numFmtId="172" fontId="0" fillId="34" borderId="0" xfId="59" applyNumberFormat="1" applyFont="1" applyFill="1" applyBorder="1" applyAlignment="1" applyProtection="1">
      <alignment horizontal="right"/>
      <protection/>
    </xf>
    <xf numFmtId="172" fontId="2" fillId="34" borderId="0" xfId="59" applyNumberFormat="1" applyFont="1" applyFill="1" applyBorder="1" applyAlignment="1" applyProtection="1">
      <alignment horizontal="right"/>
      <protection/>
    </xf>
    <xf numFmtId="172" fontId="2" fillId="34" borderId="0" xfId="59" applyNumberFormat="1" applyFont="1" applyFill="1" applyAlignment="1">
      <alignment horizontal="right" vertical="center"/>
      <protection/>
    </xf>
    <xf numFmtId="179" fontId="3" fillId="34" borderId="0" xfId="65" applyNumberFormat="1" applyFont="1" applyFill="1" applyBorder="1" applyAlignment="1" applyProtection="1">
      <alignment horizontal="right" vertical="center"/>
      <protection locked="0"/>
    </xf>
    <xf numFmtId="179" fontId="2" fillId="34" borderId="0" xfId="59" applyNumberFormat="1" applyFont="1" applyFill="1" applyBorder="1" applyAlignment="1" applyProtection="1">
      <alignment horizontal="right" vertical="center"/>
      <protection locked="0"/>
    </xf>
    <xf numFmtId="172" fontId="7" fillId="34" borderId="0" xfId="59" applyNumberFormat="1" applyFont="1" applyFill="1" applyAlignment="1" applyProtection="1">
      <alignment horizontal="left" indent="4"/>
      <protection/>
    </xf>
    <xf numFmtId="172" fontId="3" fillId="34" borderId="0" xfId="59" applyNumberFormat="1" applyFont="1" applyFill="1" applyBorder="1" applyAlignment="1" applyProtection="1">
      <alignment horizontal="left" vertical="center" indent="4"/>
      <protection/>
    </xf>
    <xf numFmtId="172" fontId="2" fillId="34" borderId="0" xfId="59" applyNumberFormat="1" applyFont="1" applyFill="1" applyBorder="1" applyAlignment="1">
      <alignment horizontal="left" vertical="center" wrapText="1"/>
      <protection/>
    </xf>
    <xf numFmtId="172" fontId="3" fillId="34" borderId="0" xfId="59" applyNumberFormat="1" applyFont="1" applyFill="1" applyBorder="1" applyAlignment="1">
      <alignment horizontal="center" vertical="center" wrapText="1"/>
      <protection/>
    </xf>
    <xf numFmtId="172" fontId="3" fillId="34" borderId="0" xfId="59" applyNumberFormat="1" applyFont="1" applyFill="1" applyBorder="1" applyAlignment="1">
      <alignment horizontal="right" vertical="center" wrapText="1"/>
      <protection/>
    </xf>
    <xf numFmtId="172" fontId="3" fillId="0" borderId="0" xfId="59" applyNumberFormat="1" applyFont="1" applyFill="1" applyBorder="1" applyAlignment="1">
      <alignment horizontal="right" vertical="center" wrapText="1"/>
      <protection/>
    </xf>
    <xf numFmtId="172" fontId="3" fillId="0" borderId="0" xfId="59" applyNumberFormat="1" applyFont="1" applyFill="1" applyBorder="1" applyAlignment="1">
      <alignment horizontal="left" vertical="center" wrapText="1"/>
      <protection/>
    </xf>
    <xf numFmtId="172" fontId="3" fillId="0" borderId="0" xfId="59" applyNumberFormat="1" applyFont="1" applyFill="1" applyBorder="1" applyAlignment="1">
      <alignment vertical="center" wrapText="1"/>
      <protection/>
    </xf>
    <xf numFmtId="172" fontId="3" fillId="34" borderId="0" xfId="59" applyNumberFormat="1" applyFont="1" applyFill="1" applyBorder="1" applyAlignment="1">
      <alignment horizontal="left" vertical="center" wrapText="1"/>
      <protection/>
    </xf>
    <xf numFmtId="49" fontId="2" fillId="0" borderId="0" xfId="59" applyNumberFormat="1" applyFont="1" applyFill="1" applyBorder="1" applyAlignment="1">
      <alignment vertical="center"/>
      <protection/>
    </xf>
    <xf numFmtId="175" fontId="2" fillId="0" borderId="0" xfId="59" applyNumberFormat="1" applyFont="1" applyFill="1" applyBorder="1" applyAlignment="1" applyProtection="1">
      <alignment horizontal="center" vertical="center"/>
      <protection locked="0"/>
    </xf>
    <xf numFmtId="172" fontId="2" fillId="0" borderId="0" xfId="59" applyNumberFormat="1" applyFont="1" applyFill="1" applyAlignment="1" applyProtection="1">
      <alignment horizontal="center" vertical="center"/>
      <protection locked="0"/>
    </xf>
    <xf numFmtId="172" fontId="2" fillId="0" borderId="0" xfId="59" applyNumberFormat="1" applyFont="1" applyFill="1" applyAlignment="1" applyProtection="1">
      <alignment vertical="center"/>
      <protection locked="0"/>
    </xf>
    <xf numFmtId="172" fontId="3" fillId="0" borderId="0" xfId="59" applyNumberFormat="1" applyFont="1" applyFill="1" applyAlignment="1" applyProtection="1">
      <alignment horizontal="right"/>
      <protection locked="0"/>
    </xf>
    <xf numFmtId="172" fontId="3" fillId="34" borderId="0" xfId="59" applyNumberFormat="1" applyFont="1" applyFill="1" applyAlignment="1" applyProtection="1">
      <alignment horizontal="right" vertical="center"/>
      <protection locked="0"/>
    </xf>
    <xf numFmtId="172" fontId="3" fillId="34" borderId="0" xfId="59" applyNumberFormat="1" applyFont="1" applyFill="1" applyBorder="1" applyAlignment="1">
      <alignment horizontal="right" vertical="center"/>
      <protection/>
    </xf>
    <xf numFmtId="172" fontId="2" fillId="34" borderId="0" xfId="59" applyNumberFormat="1" applyFont="1" applyFill="1" applyAlignment="1" applyProtection="1">
      <alignment horizontal="right" vertical="center"/>
      <protection locked="0"/>
    </xf>
    <xf numFmtId="172" fontId="3" fillId="5" borderId="0" xfId="59" applyNumberFormat="1" applyFont="1" applyFill="1" applyBorder="1" applyAlignment="1" applyProtection="1">
      <alignment horizontal="left" vertical="center"/>
      <protection locked="0"/>
    </xf>
    <xf numFmtId="172" fontId="3" fillId="5" borderId="0" xfId="59" applyNumberFormat="1" applyFont="1" applyFill="1" applyBorder="1" applyAlignment="1" applyProtection="1">
      <alignment horizontal="right" vertical="center"/>
      <protection locked="0"/>
    </xf>
    <xf numFmtId="172" fontId="3" fillId="5" borderId="0" xfId="59" applyNumberFormat="1" applyFont="1" applyFill="1" applyBorder="1" applyAlignment="1" applyProtection="1">
      <alignment vertical="center"/>
      <protection locked="0"/>
    </xf>
    <xf numFmtId="172" fontId="3" fillId="5" borderId="0" xfId="59" applyNumberFormat="1" applyFont="1" applyFill="1" applyBorder="1" applyAlignment="1" applyProtection="1">
      <alignment vertical="center"/>
      <protection/>
    </xf>
    <xf numFmtId="172" fontId="3" fillId="5" borderId="0" xfId="59" applyNumberFormat="1" applyFont="1" applyFill="1" applyBorder="1" applyAlignment="1" applyProtection="1">
      <alignment horizontal="right" vertical="center" wrapText="1"/>
      <protection locked="0"/>
    </xf>
    <xf numFmtId="172" fontId="3" fillId="5" borderId="0" xfId="59" applyNumberFormat="1" applyFont="1" applyFill="1" applyBorder="1" applyAlignment="1" applyProtection="1">
      <alignment horizontal="center" vertical="center"/>
      <protection locked="0"/>
    </xf>
    <xf numFmtId="172" fontId="3" fillId="34" borderId="0" xfId="65" applyNumberFormat="1" applyFont="1" applyFill="1" applyBorder="1" applyAlignment="1" applyProtection="1">
      <alignment horizontal="right" vertical="center"/>
      <protection locked="0"/>
    </xf>
    <xf numFmtId="172" fontId="3" fillId="5" borderId="0" xfId="59" applyNumberFormat="1" applyFont="1" applyFill="1" applyBorder="1" applyAlignment="1">
      <alignment vertical="center"/>
      <protection/>
    </xf>
    <xf numFmtId="172" fontId="5" fillId="34" borderId="0" xfId="59" applyNumberFormat="1" applyFont="1" applyFill="1" applyBorder="1" applyAlignment="1" applyProtection="1">
      <alignment horizontal="left" vertical="center"/>
      <protection locked="0"/>
    </xf>
    <xf numFmtId="172" fontId="5" fillId="34" borderId="0" xfId="59" applyNumberFormat="1" applyFont="1" applyFill="1" applyBorder="1" applyAlignment="1" applyProtection="1">
      <alignment horizontal="left"/>
      <protection locked="0"/>
    </xf>
    <xf numFmtId="172" fontId="5" fillId="34" borderId="0" xfId="59" applyNumberFormat="1" applyFont="1" applyFill="1" applyAlignment="1" applyProtection="1">
      <alignment horizontal="center"/>
      <protection locked="0"/>
    </xf>
    <xf numFmtId="172" fontId="5" fillId="34" borderId="0" xfId="59" applyNumberFormat="1" applyFont="1" applyFill="1" applyBorder="1" applyAlignment="1" applyProtection="1">
      <alignment horizontal="center" vertical="center"/>
      <protection locked="0"/>
    </xf>
    <xf numFmtId="179" fontId="2" fillId="34" borderId="0" xfId="65" applyNumberFormat="1" applyFont="1" applyFill="1" applyBorder="1" applyAlignment="1" applyProtection="1">
      <alignment horizontal="right" vertical="center"/>
      <protection locked="0"/>
    </xf>
    <xf numFmtId="172" fontId="2" fillId="34" borderId="0" xfId="65" applyNumberFormat="1" applyFont="1" applyFill="1" applyBorder="1" applyAlignment="1" applyProtection="1">
      <alignment horizontal="right" vertical="center"/>
      <protection locked="0"/>
    </xf>
    <xf numFmtId="172" fontId="2" fillId="34" borderId="0" xfId="59" applyNumberFormat="1" applyFont="1" applyFill="1" applyBorder="1" applyAlignment="1">
      <alignment horizontal="right" vertical="center" wrapText="1"/>
      <protection/>
    </xf>
    <xf numFmtId="179" fontId="3" fillId="34" borderId="0" xfId="65" applyNumberFormat="1" applyFont="1" applyFill="1" applyBorder="1" applyAlignment="1" applyProtection="1">
      <alignment horizontal="right" vertical="center"/>
      <protection locked="0"/>
    </xf>
    <xf numFmtId="172" fontId="5" fillId="34" borderId="0" xfId="59" applyNumberFormat="1" applyFont="1" applyFill="1" applyBorder="1" applyAlignment="1" applyProtection="1">
      <alignment horizontal="left" vertical="center"/>
      <protection locked="0"/>
    </xf>
    <xf numFmtId="172" fontId="3" fillId="34" borderId="0" xfId="59" applyNumberFormat="1" applyFont="1" applyFill="1" applyBorder="1" applyAlignment="1" applyProtection="1">
      <alignment horizontal="right" vertical="center" wrapText="1"/>
      <protection locked="0"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5" fillId="34" borderId="0" xfId="59" applyNumberFormat="1" applyFont="1" applyFill="1" applyBorder="1" applyAlignment="1" applyProtection="1">
      <alignment horizontal="center" vertical="center"/>
      <protection locked="0"/>
    </xf>
    <xf numFmtId="172" fontId="2" fillId="34" borderId="0" xfId="59" applyNumberFormat="1" applyFont="1" applyFill="1" applyBorder="1" applyAlignment="1" applyProtection="1">
      <alignment horizontal="right" vertical="center"/>
      <protection locked="0"/>
    </xf>
    <xf numFmtId="172" fontId="2" fillId="35" borderId="0" xfId="0" applyNumberFormat="1" applyFont="1" applyFill="1" applyAlignment="1" applyProtection="1">
      <alignment horizontal="left" vertical="center" wrapText="1" indent="4"/>
      <protection/>
    </xf>
    <xf numFmtId="172" fontId="2" fillId="35" borderId="0" xfId="0" applyNumberFormat="1" applyFont="1" applyFill="1" applyAlignment="1" applyProtection="1">
      <alignment horizontal="left" wrapText="1" indent="4"/>
      <protection/>
    </xf>
    <xf numFmtId="172" fontId="2" fillId="7" borderId="10" xfId="59" applyNumberFormat="1" applyFont="1" applyFill="1" applyBorder="1" applyAlignment="1" applyProtection="1">
      <alignment/>
      <protection locked="0"/>
    </xf>
    <xf numFmtId="172" fontId="2" fillId="7" borderId="11" xfId="59" applyNumberFormat="1" applyFont="1" applyFill="1" applyBorder="1" applyAlignment="1" applyProtection="1">
      <alignment/>
      <protection locked="0"/>
    </xf>
    <xf numFmtId="172" fontId="7" fillId="7" borderId="11" xfId="59" applyNumberFormat="1" applyFont="1" applyFill="1" applyBorder="1" applyAlignment="1" applyProtection="1">
      <alignment vertical="center" wrapText="1" readingOrder="1"/>
      <protection/>
    </xf>
    <xf numFmtId="172" fontId="3" fillId="7" borderId="11" xfId="59" applyNumberFormat="1" applyFont="1" applyFill="1" applyBorder="1" applyAlignment="1" applyProtection="1">
      <alignment vertical="center" wrapText="1" readingOrder="1"/>
      <protection locked="0"/>
    </xf>
    <xf numFmtId="172" fontId="8" fillId="7" borderId="11" xfId="59" applyNumberFormat="1" applyFont="1" applyFill="1" applyBorder="1" applyAlignment="1" applyProtection="1">
      <alignment vertical="center" wrapText="1" readingOrder="1"/>
      <protection/>
    </xf>
    <xf numFmtId="172" fontId="8" fillId="7" borderId="11" xfId="59" applyNumberFormat="1" applyFont="1" applyFill="1" applyBorder="1" applyAlignment="1" applyProtection="1">
      <alignment horizontal="center" vertical="center" readingOrder="1"/>
      <protection locked="0"/>
    </xf>
    <xf numFmtId="172" fontId="8" fillId="7" borderId="11" xfId="59" applyNumberFormat="1" applyFont="1" applyFill="1" applyBorder="1" applyAlignment="1" applyProtection="1">
      <alignment horizontal="center" vertical="center" wrapText="1" readingOrder="1"/>
      <protection locked="0"/>
    </xf>
    <xf numFmtId="172" fontId="7" fillId="7" borderId="10" xfId="59" applyNumberFormat="1" applyFont="1" applyFill="1" applyBorder="1" applyAlignment="1" applyProtection="1">
      <alignment horizontal="center" vertical="center" wrapText="1" readingOrder="1"/>
      <protection/>
    </xf>
    <xf numFmtId="172" fontId="3" fillId="7" borderId="10" xfId="59" applyNumberFormat="1" applyFont="1" applyFill="1" applyBorder="1" applyAlignment="1" applyProtection="1">
      <alignment horizontal="center" vertical="center" wrapText="1" readingOrder="1"/>
      <protection locked="0"/>
    </xf>
    <xf numFmtId="172" fontId="8" fillId="7" borderId="10" xfId="59" applyNumberFormat="1" applyFont="1" applyFill="1" applyBorder="1" applyAlignment="1" applyProtection="1">
      <alignment horizontal="center" vertical="center" wrapText="1" readingOrder="1"/>
      <protection/>
    </xf>
    <xf numFmtId="172" fontId="3" fillId="13" borderId="0" xfId="59" applyNumberFormat="1" applyFont="1" applyFill="1" applyBorder="1" applyAlignment="1" applyProtection="1">
      <alignment horizontal="left" vertical="center"/>
      <protection locked="0"/>
    </xf>
    <xf numFmtId="172" fontId="3" fillId="13" borderId="0" xfId="59" applyNumberFormat="1" applyFont="1" applyFill="1" applyBorder="1" applyAlignment="1" applyProtection="1">
      <alignment horizontal="right" vertical="center"/>
      <protection locked="0"/>
    </xf>
    <xf numFmtId="172" fontId="7" fillId="13" borderId="0" xfId="59" applyNumberFormat="1" applyFont="1" applyFill="1" applyBorder="1" applyAlignment="1" applyProtection="1">
      <alignment horizontal="center" vertical="center"/>
      <protection locked="0"/>
    </xf>
    <xf numFmtId="172" fontId="3" fillId="13" borderId="0" xfId="59" applyNumberFormat="1" applyFont="1" applyFill="1" applyBorder="1" applyAlignment="1" applyProtection="1">
      <alignment horizontal="right" vertical="center"/>
      <protection locked="0"/>
    </xf>
    <xf numFmtId="172" fontId="5" fillId="13" borderId="0" xfId="59" applyNumberFormat="1" applyFont="1" applyFill="1" applyBorder="1" applyAlignment="1" applyProtection="1">
      <alignment horizontal="center" vertical="center"/>
      <protection locked="0"/>
    </xf>
    <xf numFmtId="4" fontId="3" fillId="13" borderId="0" xfId="59" applyNumberFormat="1" applyFont="1" applyFill="1" applyBorder="1" applyAlignment="1" applyProtection="1">
      <alignment horizontal="right" vertical="center"/>
      <protection locked="0"/>
    </xf>
    <xf numFmtId="179" fontId="3" fillId="13" borderId="0" xfId="65" applyNumberFormat="1" applyFont="1" applyFill="1" applyBorder="1" applyAlignment="1" applyProtection="1">
      <alignment horizontal="right" vertical="center"/>
      <protection locked="0"/>
    </xf>
    <xf numFmtId="172" fontId="3" fillId="13" borderId="0" xfId="59" applyNumberFormat="1" applyFont="1" applyFill="1" applyBorder="1" applyAlignment="1" applyProtection="1">
      <alignment horizontal="center" vertical="center"/>
      <protection locked="0"/>
    </xf>
    <xf numFmtId="179" fontId="2" fillId="13" borderId="0" xfId="65" applyNumberFormat="1" applyFont="1" applyFill="1" applyBorder="1" applyAlignment="1" applyProtection="1">
      <alignment horizontal="right" vertical="center"/>
      <protection locked="0"/>
    </xf>
    <xf numFmtId="172" fontId="3" fillId="13" borderId="12" xfId="59" applyNumberFormat="1" applyFont="1" applyFill="1" applyBorder="1" applyAlignment="1" applyProtection="1">
      <alignment horizontal="left" vertical="center"/>
      <protection/>
    </xf>
    <xf numFmtId="172" fontId="3" fillId="13" borderId="12" xfId="59" applyNumberFormat="1" applyFont="1" applyFill="1" applyBorder="1" applyAlignment="1" applyProtection="1">
      <alignment horizontal="center" vertical="center"/>
      <protection/>
    </xf>
    <xf numFmtId="172" fontId="3" fillId="13" borderId="12" xfId="59" applyNumberFormat="1" applyFont="1" applyFill="1" applyBorder="1" applyAlignment="1" applyProtection="1">
      <alignment horizontal="right" vertical="center"/>
      <protection/>
    </xf>
    <xf numFmtId="172" fontId="3" fillId="13" borderId="12" xfId="59" applyNumberFormat="1" applyFont="1" applyFill="1" applyBorder="1" applyAlignment="1" applyProtection="1">
      <alignment horizontal="right" vertical="center"/>
      <protection locked="0"/>
    </xf>
    <xf numFmtId="172" fontId="3" fillId="13" borderId="0" xfId="59" applyNumberFormat="1" applyFont="1" applyFill="1" applyBorder="1" applyAlignment="1" applyProtection="1">
      <alignment horizontal="left" vertical="center"/>
      <protection/>
    </xf>
    <xf numFmtId="172" fontId="3" fillId="13" borderId="0" xfId="59" applyNumberFormat="1" applyFont="1" applyFill="1" applyBorder="1" applyAlignment="1" applyProtection="1">
      <alignment horizontal="right" vertical="center"/>
      <protection/>
    </xf>
    <xf numFmtId="4" fontId="3" fillId="13" borderId="0" xfId="59" applyNumberFormat="1" applyFont="1" applyFill="1" applyBorder="1" applyAlignment="1" applyProtection="1">
      <alignment horizontal="right" vertical="center"/>
      <protection locked="0"/>
    </xf>
    <xf numFmtId="172" fontId="3" fillId="13" borderId="11" xfId="59" applyNumberFormat="1" applyFont="1" applyFill="1" applyBorder="1" applyAlignment="1" applyProtection="1">
      <alignment horizontal="left" vertical="center"/>
      <protection/>
    </xf>
    <xf numFmtId="179" fontId="2" fillId="13" borderId="11" xfId="65" applyNumberFormat="1" applyFont="1" applyFill="1" applyBorder="1" applyAlignment="1" applyProtection="1">
      <alignment horizontal="right" vertical="center"/>
      <protection locked="0"/>
    </xf>
    <xf numFmtId="3" fontId="0" fillId="34" borderId="0" xfId="61" applyNumberFormat="1" applyFont="1" applyFill="1" applyAlignment="1">
      <alignment horizontal="center" vertical="center"/>
      <protection/>
    </xf>
    <xf numFmtId="172" fontId="0" fillId="34" borderId="0" xfId="0" applyNumberFormat="1" applyFont="1" applyFill="1" applyBorder="1" applyAlignment="1" applyProtection="1">
      <alignment horizontal="right"/>
      <protection/>
    </xf>
    <xf numFmtId="178" fontId="3" fillId="34" borderId="0" xfId="59" applyNumberFormat="1" applyFont="1" applyFill="1" applyBorder="1" applyAlignment="1" applyProtection="1">
      <alignment horizontal="right" vertical="center"/>
      <protection/>
    </xf>
    <xf numFmtId="175" fontId="2" fillId="34" borderId="0" xfId="59" applyNumberFormat="1" applyFont="1" applyFill="1" applyBorder="1" applyAlignment="1" applyProtection="1">
      <alignment horizontal="right" vertical="center"/>
      <protection/>
    </xf>
    <xf numFmtId="172" fontId="3" fillId="34" borderId="0" xfId="59" applyNumberFormat="1" applyFont="1" applyFill="1" applyAlignment="1" applyProtection="1">
      <alignment horizontal="center"/>
      <protection locked="0"/>
    </xf>
    <xf numFmtId="3" fontId="5" fillId="34" borderId="0" xfId="61" applyNumberFormat="1" applyFont="1" applyFill="1" applyAlignment="1">
      <alignment horizontal="right"/>
      <protection/>
    </xf>
    <xf numFmtId="172" fontId="3" fillId="7" borderId="10" xfId="59" applyNumberFormat="1" applyFont="1" applyFill="1" applyBorder="1" applyAlignment="1">
      <alignment horizontal="center" vertical="center" wrapText="1" readingOrder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_realizari.bugete.2005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\executii%202009\ianuarie\ian%202009%20BGC%20tabele%20calcul%20total%20cu%20autof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06%20IUNIE%202013\bgc%20%20iunie%20%20final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&#539;ii%202017\06%20iunie%202017\BGC%20iunie%202017%20-%20final-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Anexa 1- Bugete"/>
      <sheetName val="Anexa 2 - BGC "/>
      <sheetName val="2008.%.2009"/>
      <sheetName val="progr.%.exec"/>
      <sheetName val="ian2009 toate"/>
      <sheetName val="locale.ian2009 "/>
      <sheetName val="ian2008 toate"/>
      <sheetName val="progr 2009"/>
      <sheetName val="(locale)prg 09"/>
      <sheetName val="consolidari "/>
      <sheetName val="SPECIAL_and _execCNADR "/>
      <sheetName val="dob_trez"/>
      <sheetName val="CNADN_ex"/>
      <sheetName val="ajustari"/>
      <sheetName val="Anexa 2 -veche-  BG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nivele 16"/>
      <sheetName val="iunie  2013 in luna"/>
      <sheetName val="Sinteza - program an"/>
      <sheetName val="Sinteza - Ax 2"/>
      <sheetName val="prog - nivele 6"/>
      <sheetName val="Sinteza - Ax 2 prog sem I"/>
      <sheetName val="iunie  2013 "/>
      <sheetName val=" consolidari iunie"/>
      <sheetName val="UAT 2013 iunie"/>
      <sheetName val="BGC"/>
      <sheetName val="locale tit 56"/>
      <sheetName val="UAT 2013 mai val"/>
      <sheetName val="mai  2013  in luna val"/>
      <sheetName val="mai  2013  (val)"/>
      <sheetName val="2012 - 2013"/>
      <sheetName val="progr.%.exec"/>
      <sheetName val="mai  2013  in luna"/>
      <sheetName val="tit 56 BS"/>
      <sheetName val="BS titlul 56"/>
      <sheetName val="UAT 2013 mai (in luna)"/>
      <sheetName val="UAT 2013 aprilie val"/>
      <sheetName val="tit 56 locale"/>
      <sheetName val="aprilie  2013  (val)"/>
      <sheetName val="aprilie  2013  in luna"/>
      <sheetName val="UAT 2013 aprilie in luna"/>
      <sheetName val="prog - nivele 4"/>
      <sheetName val="prog -trim I nivele (2)"/>
      <sheetName val="martie  2013  val"/>
      <sheetName val="UAT 2013 martie (2)"/>
      <sheetName val="Sinteza (2)"/>
      <sheetName val="prog -trim I nivele"/>
      <sheetName val="martie  2013  in luna"/>
      <sheetName val="prog UAT 26.03.2013  "/>
      <sheetName val="UAT  2012  martie "/>
      <sheetName val=" feb  2013  (in  luna)"/>
      <sheetName val="martie2013 "/>
      <sheetName val="comp anaf estim "/>
      <sheetName val=" bgc ian  2013"/>
      <sheetName val="progrtrim I.%.exec (2)"/>
      <sheetName val="UAT 2013 martie in luna"/>
      <sheetName val="UAT 2013 feb "/>
      <sheetName val="  feb  2013 "/>
      <sheetName val="prog -trim I nivele (3)"/>
      <sheetName val="UAT  2013 feb (in luna)"/>
      <sheetName val="UAT  2013  ian (val)"/>
      <sheetName val="bgc desfasurat"/>
      <sheetName val="decembrie estim FEN"/>
      <sheetName val="Corectii UE"/>
      <sheetName val="prog 2013"/>
      <sheetName val="programe blocate"/>
      <sheetName val="iunie  2012"/>
      <sheetName val=" iunie  2012  DS"/>
      <sheetName val="cnadr"/>
      <sheetName val="Anexa program executie"/>
      <sheetName val="SPECIAL_AND"/>
      <sheetName val="CNADN_ex"/>
      <sheetName val="dob_trez"/>
      <sheetName val="pres (DS)"/>
      <sheetName val="autofin)"/>
    </sheetNames>
    <sheetDataSet>
      <sheetData sheetId="6">
        <row r="71">
          <cell r="O71">
            <v>0</v>
          </cell>
        </row>
      </sheetData>
      <sheetData sheetId="48">
        <row r="97">
          <cell r="C97">
            <v>1466.7</v>
          </cell>
          <cell r="D97">
            <v>9497.8</v>
          </cell>
          <cell r="E97">
            <v>2.7</v>
          </cell>
          <cell r="F97">
            <v>3.7</v>
          </cell>
          <cell r="G97">
            <v>23.7</v>
          </cell>
          <cell r="I97">
            <v>1689.6</v>
          </cell>
          <cell r="P97">
            <v>-85.5</v>
          </cell>
        </row>
        <row r="98">
          <cell r="C98">
            <v>85.7</v>
          </cell>
          <cell r="D98">
            <v>0</v>
          </cell>
        </row>
        <row r="104">
          <cell r="R104">
            <v>0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 iunie in luna"/>
      <sheetName val=" iunie 2017"/>
      <sheetName val="UAT iunie 2017"/>
      <sheetName val=" consolidari iunie"/>
      <sheetName val=" mai 2017 (valori)"/>
      <sheetName val="UAT mai 2017 (valori)"/>
      <sheetName val="Sinteza - An 2"/>
      <sheetName val="2016 - 2017"/>
      <sheetName val="Sinteza - An 2 prog. 6 luni"/>
      <sheetName val="progr 6 luni % execuție  "/>
      <sheetName val="progr 6 luni % execuție   (VA)"/>
      <sheetName val="BGC trim. 17.07.2017 (Liliana)"/>
      <sheetName val="Sinteza - Anexa executie progam"/>
      <sheetName val="progr.%.exec"/>
      <sheetName val="dob_trez"/>
      <sheetName val="SPECIAL_CNAIR"/>
      <sheetName val="CNAIR_ex"/>
      <sheetName val="iunie 2016"/>
      <sheetName val="iunie 2016 leg"/>
      <sheetName val="bgc 2010-2020"/>
      <sheetName val="progr.%.exec (2)"/>
      <sheetName val="Program 2017-executie febr. "/>
      <sheetName val="Sinteza - An 2 prog. 3 luni "/>
      <sheetName val="progr trim I .%.exec"/>
      <sheetName val=" aprilie 2017 (valori)"/>
      <sheetName val="UAT aprilie 2017 (valori)"/>
      <sheetName val="27 aprilie 2017"/>
      <sheetName val="in zi "/>
      <sheetName val="31 martie 2017 (valori)"/>
      <sheetName val="UAT martie 2017 (valori)"/>
      <sheetName val="UAT in luna martie 2017 "/>
      <sheetName val="februarie 2017 (valori)"/>
      <sheetName val="UAT februarie 2017 (valori)"/>
      <sheetName val="UAT februarie 2017 (IN LUNA)"/>
      <sheetName val="ianuarie 2017 (valori)"/>
      <sheetName val="UAT  ianuarie 2017 (valori)"/>
      <sheetName val="Sinteza-anexa trim.I+II+III "/>
      <sheetName val="progr trim. I+II+III .%.exec "/>
      <sheetName val="decembrie 2016 (valori)"/>
      <sheetName val=" decembrie 2015 DS"/>
      <sheetName val=" decembrie 2015 operativ"/>
      <sheetName val="decembrie 2014 DS "/>
      <sheetName val="bgc desfasurat"/>
      <sheetName val="octombrie  2013 Engl"/>
      <sheetName val="pres (DS)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S342"/>
  <sheetViews>
    <sheetView showZeros="0" tabSelected="1" showOutlineSymbols="0" view="pageBreakPreview" zoomScaleNormal="81" zoomScaleSheetLayoutView="100" zoomScalePageLayoutView="0" workbookViewId="0" topLeftCell="A1">
      <pane xSplit="2" ySplit="9" topLeftCell="H20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8" sqref="I8:J8"/>
    </sheetView>
  </sheetViews>
  <sheetFormatPr defaultColWidth="8.8515625" defaultRowHeight="19.5" customHeight="1" outlineLevelRow="1" outlineLevelCol="2"/>
  <cols>
    <col min="1" max="1" width="47.7109375" style="4" customWidth="1" outlineLevel="2"/>
    <col min="2" max="2" width="4.8515625" style="4" customWidth="1"/>
    <col min="3" max="3" width="14.140625" style="4" bestFit="1" customWidth="1"/>
    <col min="4" max="4" width="16.28125" style="4" customWidth="1" outlineLevel="1"/>
    <col min="5" max="5" width="14.140625" style="4" bestFit="1" customWidth="1" outlineLevel="1"/>
    <col min="6" max="6" width="12.8515625" style="4" bestFit="1" customWidth="1" outlineLevel="1"/>
    <col min="7" max="7" width="15.421875" style="4" bestFit="1" customWidth="1"/>
    <col min="8" max="8" width="14.140625" style="4" customWidth="1"/>
    <col min="9" max="9" width="18.7109375" style="4" bestFit="1" customWidth="1"/>
    <col min="10" max="10" width="12.140625" style="4" bestFit="1" customWidth="1"/>
    <col min="11" max="11" width="12.28125" style="4" bestFit="1" customWidth="1"/>
    <col min="12" max="12" width="13.7109375" style="4" customWidth="1"/>
    <col min="13" max="13" width="12.8515625" style="4" customWidth="1"/>
    <col min="14" max="14" width="16.7109375" style="4" bestFit="1" customWidth="1"/>
    <col min="15" max="15" width="19.421875" style="4" bestFit="1" customWidth="1"/>
    <col min="16" max="16" width="16.7109375" style="4" bestFit="1" customWidth="1"/>
    <col min="17" max="17" width="14.8515625" style="4" bestFit="1" customWidth="1"/>
    <col min="18" max="18" width="15.57421875" style="4" customWidth="1"/>
    <col min="19" max="19" width="11.7109375" style="3" customWidth="1"/>
    <col min="20" max="20" width="15.8515625" style="2" customWidth="1"/>
    <col min="21" max="21" width="15.8515625" style="3" customWidth="1"/>
    <col min="22" max="22" width="12.57421875" style="4" customWidth="1"/>
    <col min="23" max="23" width="10.00390625" style="4" customWidth="1"/>
    <col min="24" max="24" width="12.8515625" style="5" customWidth="1"/>
    <col min="25" max="25" width="9.57421875" style="4" customWidth="1"/>
    <col min="26" max="26" width="13.140625" style="6" customWidth="1"/>
    <col min="27" max="27" width="9.421875" style="6" customWidth="1"/>
    <col min="28" max="28" width="13.28125" style="3" customWidth="1"/>
    <col min="29" max="29" width="14.8515625" style="3" customWidth="1"/>
    <col min="30" max="16384" width="8.8515625" style="3" customWidth="1"/>
  </cols>
  <sheetData>
    <row r="1" spans="1:19" ht="19.5" customHeight="1">
      <c r="A1" s="190" t="s">
        <v>33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" t="s">
        <v>34</v>
      </c>
    </row>
    <row r="2" spans="1:19" ht="15.75">
      <c r="A2" s="190" t="s">
        <v>76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7"/>
    </row>
    <row r="3" spans="1:26" ht="15" customHeight="1">
      <c r="A3" s="151" t="s">
        <v>77</v>
      </c>
      <c r="B3" s="144"/>
      <c r="C3" s="186">
        <v>1552100</v>
      </c>
      <c r="D3" s="8" t="s">
        <v>35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Y3" s="11"/>
      <c r="Z3" s="12"/>
    </row>
    <row r="4" spans="1:26" ht="15" customHeight="1">
      <c r="A4" s="151" t="s">
        <v>78</v>
      </c>
      <c r="B4" s="144"/>
      <c r="C4" s="186">
        <v>1591000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Y4" s="11"/>
      <c r="Z4" s="12"/>
    </row>
    <row r="5" spans="1:26" ht="15" customHeight="1">
      <c r="A5" s="151" t="s">
        <v>79</v>
      </c>
      <c r="B5" s="144"/>
      <c r="C5" s="186">
        <v>1591000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45"/>
      <c r="R5" s="191"/>
      <c r="S5" s="191"/>
      <c r="U5" s="13"/>
      <c r="V5" s="14"/>
      <c r="Y5" s="11"/>
      <c r="Z5" s="12"/>
    </row>
    <row r="6" spans="1:27" ht="15" customHeight="1" thickBot="1">
      <c r="A6" s="151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V6" s="3"/>
      <c r="W6" s="3"/>
      <c r="X6" s="17"/>
      <c r="Z6" s="13"/>
      <c r="AA6" s="18"/>
    </row>
    <row r="7" spans="1:27" ht="120.75" customHeight="1" thickBot="1" thickTop="1">
      <c r="A7" s="158"/>
      <c r="B7" s="158"/>
      <c r="C7" s="165" t="s">
        <v>36</v>
      </c>
      <c r="D7" s="165" t="s">
        <v>37</v>
      </c>
      <c r="E7" s="165" t="s">
        <v>38</v>
      </c>
      <c r="F7" s="165" t="s">
        <v>39</v>
      </c>
      <c r="G7" s="165" t="s">
        <v>67</v>
      </c>
      <c r="H7" s="165" t="s">
        <v>75</v>
      </c>
      <c r="I7" s="165" t="s">
        <v>40</v>
      </c>
      <c r="J7" s="165" t="s">
        <v>41</v>
      </c>
      <c r="K7" s="165" t="s">
        <v>42</v>
      </c>
      <c r="L7" s="165" t="s">
        <v>70</v>
      </c>
      <c r="M7" s="165" t="s">
        <v>71</v>
      </c>
      <c r="N7" s="166" t="s">
        <v>0</v>
      </c>
      <c r="O7" s="165" t="s">
        <v>66</v>
      </c>
      <c r="P7" s="167" t="s">
        <v>43</v>
      </c>
      <c r="Q7" s="165" t="s">
        <v>44</v>
      </c>
      <c r="R7" s="192" t="s">
        <v>1</v>
      </c>
      <c r="S7" s="192"/>
      <c r="T7" s="20"/>
      <c r="U7" s="21"/>
      <c r="V7" s="3"/>
      <c r="W7" s="3"/>
      <c r="X7" s="17"/>
      <c r="Y7" s="3"/>
      <c r="Z7" s="19"/>
      <c r="AA7" s="2"/>
    </row>
    <row r="8" spans="1:27" ht="30.75" customHeight="1" thickBot="1" thickTop="1">
      <c r="A8" s="159"/>
      <c r="B8" s="159"/>
      <c r="C8" s="160">
        <v>256813.97898872872</v>
      </c>
      <c r="D8" s="160">
        <v>134651.50400000002</v>
      </c>
      <c r="E8" s="160">
        <v>112110.26999999999</v>
      </c>
      <c r="F8" s="160">
        <v>4073.045</v>
      </c>
      <c r="G8" s="160">
        <v>57639.06500000001</v>
      </c>
      <c r="H8" s="160">
        <v>0</v>
      </c>
      <c r="I8" s="160">
        <v>45540.71275</v>
      </c>
      <c r="J8" s="160">
        <v>1267.5049999999999</v>
      </c>
      <c r="K8" s="160">
        <v>688.05</v>
      </c>
      <c r="L8" s="160">
        <v>13478.612079999999</v>
      </c>
      <c r="M8" s="160">
        <v>1087.815</v>
      </c>
      <c r="N8" s="161"/>
      <c r="O8" s="160"/>
      <c r="P8" s="162"/>
      <c r="Q8" s="160"/>
      <c r="R8" s="163"/>
      <c r="S8" s="164"/>
      <c r="T8" s="20"/>
      <c r="U8" s="21"/>
      <c r="V8" s="3"/>
      <c r="W8" s="3"/>
      <c r="X8" s="17"/>
      <c r="Y8" s="3"/>
      <c r="Z8" s="19"/>
      <c r="AA8" s="2"/>
    </row>
    <row r="9" spans="1:29" s="140" customFormat="1" ht="19.5" customHeight="1" thickTop="1">
      <c r="A9" s="168" t="s">
        <v>45</v>
      </c>
      <c r="B9" s="168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8"/>
      <c r="T9" s="169"/>
      <c r="U9" s="135"/>
      <c r="V9" s="137"/>
      <c r="W9" s="138"/>
      <c r="X9" s="137"/>
      <c r="Y9" s="138"/>
      <c r="Z9" s="138"/>
      <c r="AA9" s="138"/>
      <c r="AB9" s="136"/>
      <c r="AC9" s="139"/>
    </row>
    <row r="10" spans="1:29" s="140" customFormat="1" ht="21" customHeight="1">
      <c r="A10" s="168"/>
      <c r="B10" s="170" t="s">
        <v>46</v>
      </c>
      <c r="C10" s="169">
        <f aca="true" t="shared" si="0" ref="C10:M10">C15+C79+C83+C87+C95+C99+C103+C107+C111+C115</f>
        <v>275364.504</v>
      </c>
      <c r="D10" s="169">
        <f t="shared" si="0"/>
        <v>128720.06599999999</v>
      </c>
      <c r="E10" s="169">
        <f t="shared" si="0"/>
        <v>111701.94999999998</v>
      </c>
      <c r="F10" s="169">
        <f t="shared" si="0"/>
        <v>4034.2569999999996</v>
      </c>
      <c r="G10" s="169">
        <f t="shared" si="0"/>
        <v>54157.493</v>
      </c>
      <c r="H10" s="169">
        <f t="shared" si="0"/>
        <v>0</v>
      </c>
      <c r="I10" s="169">
        <f t="shared" si="0"/>
        <v>44993.27374999999</v>
      </c>
      <c r="J10" s="169">
        <f t="shared" si="0"/>
        <v>1049.926</v>
      </c>
      <c r="K10" s="169">
        <f t="shared" si="0"/>
        <v>383.05</v>
      </c>
      <c r="L10" s="169">
        <f t="shared" si="0"/>
        <v>13476.92408</v>
      </c>
      <c r="M10" s="169">
        <f t="shared" si="0"/>
        <v>1087.815</v>
      </c>
      <c r="N10" s="171">
        <f>SUM(C10:M10)</f>
        <v>634969.25883</v>
      </c>
      <c r="O10" s="169">
        <f>O15+O79+O83+O87+O95+O99+O103+O107+O111+O115</f>
        <v>-94987.543</v>
      </c>
      <c r="P10" s="169">
        <f>N10+O10</f>
        <v>539981.7158299999</v>
      </c>
      <c r="Q10" s="169">
        <f>Q15+Q79+Q83+Q87+Q95+Q99+Q103+Q107+Q111+Q115</f>
        <v>-150.331</v>
      </c>
      <c r="R10" s="169">
        <f>P10+Q10</f>
        <v>539831.3848299999</v>
      </c>
      <c r="S10" s="169">
        <f>R10/$C$3*100</f>
        <v>34.780709028413106</v>
      </c>
      <c r="T10" s="168"/>
      <c r="U10" s="135"/>
      <c r="V10" s="137"/>
      <c r="W10" s="138"/>
      <c r="X10" s="137"/>
      <c r="Y10" s="138"/>
      <c r="Z10" s="138"/>
      <c r="AA10" s="138"/>
      <c r="AB10" s="136"/>
      <c r="AC10" s="139"/>
    </row>
    <row r="11" spans="1:29" s="140" customFormat="1" ht="21" customHeight="1">
      <c r="A11" s="168"/>
      <c r="B11" s="170" t="s">
        <v>47</v>
      </c>
      <c r="C11" s="169">
        <f aca="true" t="shared" si="1" ref="C11:M11">C16+C80+C84+C88+C96+C100+C104+C108+C112+C117</f>
        <v>114404.008804</v>
      </c>
      <c r="D11" s="169">
        <f t="shared" si="1"/>
        <v>64736.423910000005</v>
      </c>
      <c r="E11" s="169">
        <f t="shared" si="1"/>
        <v>55582.670611999994</v>
      </c>
      <c r="F11" s="169">
        <f t="shared" si="1"/>
        <v>1698.6549609999997</v>
      </c>
      <c r="G11" s="169">
        <f t="shared" si="1"/>
        <v>27465.088739000003</v>
      </c>
      <c r="H11" s="169">
        <f t="shared" si="1"/>
        <v>0</v>
      </c>
      <c r="I11" s="169">
        <f t="shared" si="1"/>
        <v>21310.667</v>
      </c>
      <c r="J11" s="169">
        <f t="shared" si="1"/>
        <v>240.206587</v>
      </c>
      <c r="K11" s="169">
        <f t="shared" si="1"/>
        <v>339.43163468</v>
      </c>
      <c r="L11" s="169">
        <f t="shared" si="1"/>
        <v>5506.254848</v>
      </c>
      <c r="M11" s="169">
        <f t="shared" si="1"/>
        <v>266.96799999999996</v>
      </c>
      <c r="N11" s="173">
        <f>SUM(C11:M11)</f>
        <v>291550.37509568</v>
      </c>
      <c r="O11" s="169">
        <f>O16+O80+O84+O88+O96+O100+O104+O108+O112+O117</f>
        <v>-47184.21879901001</v>
      </c>
      <c r="P11" s="169">
        <f>N11+O11</f>
        <v>244366.15629667</v>
      </c>
      <c r="Q11" s="169">
        <f>Q16+Q80+Q84+Q88+Q96+Q100+Q104+Q108+Q112+Q117</f>
        <v>-1622.728</v>
      </c>
      <c r="R11" s="169">
        <f>P11+Q11</f>
        <v>242743.42829667</v>
      </c>
      <c r="S11" s="169">
        <f>R11/$C$5*100</f>
        <v>15.25728650513325</v>
      </c>
      <c r="T11" s="168"/>
      <c r="U11" s="135"/>
      <c r="V11" s="137"/>
      <c r="W11" s="138"/>
      <c r="X11" s="137"/>
      <c r="Y11" s="138"/>
      <c r="Z11" s="138"/>
      <c r="AA11" s="138"/>
      <c r="AB11" s="136"/>
      <c r="AC11" s="139"/>
    </row>
    <row r="12" spans="1:29" s="140" customFormat="1" ht="21" customHeight="1">
      <c r="A12" s="168"/>
      <c r="B12" s="172" t="s">
        <v>48</v>
      </c>
      <c r="C12" s="174">
        <f>C11/C10</f>
        <v>0.4154638929206358</v>
      </c>
      <c r="D12" s="174">
        <f>D11/D10</f>
        <v>0.5029241043894431</v>
      </c>
      <c r="E12" s="174">
        <f>E11/E10</f>
        <v>0.4975980330871574</v>
      </c>
      <c r="F12" s="174">
        <f>F11/F10</f>
        <v>0.4210576968695846</v>
      </c>
      <c r="G12" s="174">
        <f>G11/G10</f>
        <v>0.5071336802647051</v>
      </c>
      <c r="H12" s="174"/>
      <c r="I12" s="174">
        <f aca="true" t="shared" si="2" ref="I12:P12">I11/I10</f>
        <v>0.4736411739765881</v>
      </c>
      <c r="J12" s="174">
        <f t="shared" si="2"/>
        <v>0.2287843019412797</v>
      </c>
      <c r="K12" s="174">
        <f t="shared" si="2"/>
        <v>0.8861287943610494</v>
      </c>
      <c r="L12" s="174">
        <f t="shared" si="2"/>
        <v>0.4085691078553586</v>
      </c>
      <c r="M12" s="174">
        <f t="shared" si="2"/>
        <v>0.2454167298667512</v>
      </c>
      <c r="N12" s="174">
        <f t="shared" si="2"/>
        <v>0.45915667733725146</v>
      </c>
      <c r="O12" s="174">
        <f t="shared" si="2"/>
        <v>0.49674112319138525</v>
      </c>
      <c r="P12" s="174">
        <f t="shared" si="2"/>
        <v>0.4525452420570528</v>
      </c>
      <c r="Q12" s="174"/>
      <c r="R12" s="174">
        <f>R11/R10</f>
        <v>0.4496652753398418</v>
      </c>
      <c r="S12" s="174"/>
      <c r="T12" s="169"/>
      <c r="U12" s="135"/>
      <c r="V12" s="137"/>
      <c r="W12" s="138"/>
      <c r="X12" s="137"/>
      <c r="Y12" s="138"/>
      <c r="Z12" s="138"/>
      <c r="AA12" s="138"/>
      <c r="AB12" s="136"/>
      <c r="AC12" s="139"/>
    </row>
    <row r="13" spans="1:29" s="25" customFormat="1" ht="15.75" outlineLevel="1">
      <c r="A13" s="31"/>
      <c r="B13" s="143"/>
      <c r="C13" s="33"/>
      <c r="D13" s="33"/>
      <c r="E13" s="33"/>
      <c r="F13" s="33"/>
      <c r="G13" s="33"/>
      <c r="H13" s="33"/>
      <c r="I13" s="22"/>
      <c r="J13" s="33"/>
      <c r="K13" s="33"/>
      <c r="L13" s="33"/>
      <c r="M13" s="33"/>
      <c r="N13" s="33"/>
      <c r="O13" s="33"/>
      <c r="P13" s="33"/>
      <c r="Q13" s="33"/>
      <c r="R13" s="33"/>
      <c r="S13" s="32"/>
      <c r="T13" s="26"/>
      <c r="U13" s="27"/>
      <c r="V13" s="28"/>
      <c r="W13" s="29"/>
      <c r="X13" s="28"/>
      <c r="Y13" s="29"/>
      <c r="Z13" s="29"/>
      <c r="AA13" s="29"/>
      <c r="AB13" s="26"/>
      <c r="AC13" s="30"/>
    </row>
    <row r="14" spans="1:29" s="25" customFormat="1" ht="18" customHeight="1">
      <c r="A14" s="31" t="s">
        <v>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26"/>
      <c r="U14" s="27"/>
      <c r="V14" s="28"/>
      <c r="W14" s="29"/>
      <c r="X14" s="28"/>
      <c r="Y14" s="29"/>
      <c r="Z14" s="29"/>
      <c r="AA14" s="29"/>
      <c r="AB14" s="26"/>
      <c r="AC14" s="30"/>
    </row>
    <row r="15" spans="1:29" s="25" customFormat="1" ht="18.75" customHeight="1">
      <c r="A15" s="31"/>
      <c r="B15" s="34" t="s">
        <v>46</v>
      </c>
      <c r="C15" s="32">
        <f aca="true" t="shared" si="3" ref="C15:M15">C19+C71+C75</f>
        <v>216922.569</v>
      </c>
      <c r="D15" s="32">
        <f t="shared" si="3"/>
        <v>97441.38599999998</v>
      </c>
      <c r="E15" s="32">
        <f t="shared" si="3"/>
        <v>100763.902</v>
      </c>
      <c r="F15" s="32">
        <f t="shared" si="3"/>
        <v>3458.774</v>
      </c>
      <c r="G15" s="32">
        <f t="shared" si="3"/>
        <v>48868.200000000004</v>
      </c>
      <c r="H15" s="32">
        <f t="shared" si="3"/>
        <v>0</v>
      </c>
      <c r="I15" s="32">
        <f t="shared" si="3"/>
        <v>15964.9</v>
      </c>
      <c r="J15" s="32">
        <f t="shared" si="3"/>
        <v>0</v>
      </c>
      <c r="K15" s="32">
        <f t="shared" si="3"/>
        <v>383.05</v>
      </c>
      <c r="L15" s="32">
        <f t="shared" si="3"/>
        <v>1858.24308</v>
      </c>
      <c r="M15" s="32">
        <f t="shared" si="3"/>
        <v>937.484</v>
      </c>
      <c r="N15" s="32">
        <f>SUM(C15:M15)</f>
        <v>486598.50807999994</v>
      </c>
      <c r="O15" s="32">
        <f>O19+O71+O75</f>
        <v>-19445.536</v>
      </c>
      <c r="P15" s="32">
        <f>N15+O15</f>
        <v>467152.9720799999</v>
      </c>
      <c r="Q15" s="32">
        <f>Q19+Q71+Q75</f>
        <v>0</v>
      </c>
      <c r="R15" s="32">
        <f>P15+Q15</f>
        <v>467152.9720799999</v>
      </c>
      <c r="S15" s="32">
        <f>R15/$C$3*100</f>
        <v>30.098123321950897</v>
      </c>
      <c r="T15" s="26"/>
      <c r="U15" s="27"/>
      <c r="V15" s="28"/>
      <c r="W15" s="29"/>
      <c r="X15" s="28"/>
      <c r="Y15" s="29"/>
      <c r="Z15" s="29"/>
      <c r="AA15" s="29"/>
      <c r="AB15" s="26"/>
      <c r="AC15" s="30"/>
    </row>
    <row r="16" spans="1:29" s="25" customFormat="1" ht="18.75" customHeight="1">
      <c r="A16" s="31"/>
      <c r="B16" s="34" t="s">
        <v>47</v>
      </c>
      <c r="C16" s="32">
        <f aca="true" t="shared" si="4" ref="C16:M16">C20+C72+C76</f>
        <v>97105.98580399998</v>
      </c>
      <c r="D16" s="32">
        <f t="shared" si="4"/>
        <v>51332.280000000006</v>
      </c>
      <c r="E16" s="32">
        <f t="shared" si="4"/>
        <v>47667.172611999995</v>
      </c>
      <c r="F16" s="32">
        <f t="shared" si="4"/>
        <v>1467.751961</v>
      </c>
      <c r="G16" s="32">
        <f t="shared" si="4"/>
        <v>23851.293739000004</v>
      </c>
      <c r="H16" s="32">
        <f t="shared" si="4"/>
        <v>0</v>
      </c>
      <c r="I16" s="32">
        <f t="shared" si="4"/>
        <v>8005.428</v>
      </c>
      <c r="J16" s="32">
        <f t="shared" si="4"/>
        <v>0</v>
      </c>
      <c r="K16" s="32">
        <f t="shared" si="4"/>
        <v>339.43163468</v>
      </c>
      <c r="L16" s="32">
        <f t="shared" si="4"/>
        <v>869.86929</v>
      </c>
      <c r="M16" s="32">
        <f t="shared" si="4"/>
        <v>256.948</v>
      </c>
      <c r="N16" s="32">
        <f>SUM(C16:M16)</f>
        <v>230896.16104068002</v>
      </c>
      <c r="O16" s="32">
        <f>O20+O72+O76</f>
        <v>-10474.24221701</v>
      </c>
      <c r="P16" s="32">
        <f>N16+O16</f>
        <v>220421.91882367</v>
      </c>
      <c r="Q16" s="32">
        <f>Q20+Q72+Q76</f>
        <v>0</v>
      </c>
      <c r="R16" s="32">
        <f>P16+Q16</f>
        <v>220421.91882367</v>
      </c>
      <c r="S16" s="32">
        <f>R16/$C$5*100</f>
        <v>13.854300366038341</v>
      </c>
      <c r="T16" s="26"/>
      <c r="U16" s="27"/>
      <c r="V16" s="28"/>
      <c r="W16" s="29"/>
      <c r="X16" s="28"/>
      <c r="Y16" s="29"/>
      <c r="Z16" s="29"/>
      <c r="AA16" s="29"/>
      <c r="AB16" s="26"/>
      <c r="AC16" s="30"/>
    </row>
    <row r="17" spans="1:29" s="25" customFormat="1" ht="18.75" customHeight="1">
      <c r="A17" s="31"/>
      <c r="B17" s="154" t="s">
        <v>48</v>
      </c>
      <c r="C17" s="36">
        <f>C16/C15</f>
        <v>0.4476527557812575</v>
      </c>
      <c r="D17" s="36">
        <f>D16/D15</f>
        <v>0.5268016200015876</v>
      </c>
      <c r="E17" s="36">
        <f>E16/E15</f>
        <v>0.47305802639520644</v>
      </c>
      <c r="F17" s="36">
        <f>F16/F15</f>
        <v>0.42435613341606016</v>
      </c>
      <c r="G17" s="36">
        <f>G16/G15</f>
        <v>0.4880739159412461</v>
      </c>
      <c r="H17" s="36"/>
      <c r="I17" s="36">
        <f>I16/I15</f>
        <v>0.5014392824258217</v>
      </c>
      <c r="J17" s="36"/>
      <c r="K17" s="36">
        <f>K16/K15</f>
        <v>0.8861287943610494</v>
      </c>
      <c r="L17" s="36">
        <f>L16/L15</f>
        <v>0.4681138325562875</v>
      </c>
      <c r="M17" s="36"/>
      <c r="N17" s="36">
        <f>N16/N15</f>
        <v>0.47451062263166494</v>
      </c>
      <c r="O17" s="36">
        <f>O16/O15</f>
        <v>0.5386450760220752</v>
      </c>
      <c r="P17" s="36">
        <f>P16/P15</f>
        <v>0.4718409857101857</v>
      </c>
      <c r="Q17" s="32">
        <f>Q21+Q73+Q77</f>
        <v>0</v>
      </c>
      <c r="R17" s="36">
        <f>R16/R15</f>
        <v>0.4718409857101857</v>
      </c>
      <c r="S17" s="36"/>
      <c r="T17" s="26"/>
      <c r="U17" s="27"/>
      <c r="V17" s="28"/>
      <c r="W17" s="29"/>
      <c r="X17" s="28"/>
      <c r="Y17" s="29"/>
      <c r="Z17" s="29"/>
      <c r="AA17" s="29"/>
      <c r="AB17" s="26"/>
      <c r="AC17" s="30"/>
    </row>
    <row r="18" spans="1:29" s="25" customFormat="1" ht="16.5" customHeight="1">
      <c r="A18" s="31" t="s">
        <v>3</v>
      </c>
      <c r="B18" s="3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6"/>
      <c r="U18" s="27"/>
      <c r="V18" s="28"/>
      <c r="W18" s="29"/>
      <c r="X18" s="28"/>
      <c r="Y18" s="29"/>
      <c r="Z18" s="29"/>
      <c r="AA18" s="29"/>
      <c r="AB18" s="26"/>
      <c r="AC18" s="30"/>
    </row>
    <row r="19" spans="1:29" s="25" customFormat="1" ht="19.5" customHeight="1">
      <c r="A19" s="31"/>
      <c r="B19" s="34" t="s">
        <v>46</v>
      </c>
      <c r="C19" s="32">
        <f aca="true" t="shared" si="5" ref="C19:L19">C23+C39+C43++C63+C67</f>
        <v>180818.188</v>
      </c>
      <c r="D19" s="32">
        <f t="shared" si="5"/>
        <v>73783.68599999999</v>
      </c>
      <c r="E19" s="32">
        <f t="shared" si="5"/>
        <v>0</v>
      </c>
      <c r="F19" s="32">
        <f t="shared" si="5"/>
        <v>0</v>
      </c>
      <c r="G19" s="32">
        <f t="shared" si="5"/>
        <v>3223.315</v>
      </c>
      <c r="H19" s="32">
        <f t="shared" si="5"/>
        <v>0</v>
      </c>
      <c r="I19" s="32">
        <f t="shared" si="5"/>
        <v>1171.1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/>
      <c r="N19" s="32">
        <f>SUM(C19:L19)</f>
        <v>258996.289</v>
      </c>
      <c r="O19" s="32">
        <f>O23+O39+O43++O63+O67</f>
        <v>0</v>
      </c>
      <c r="P19" s="32">
        <f>N19+O19</f>
        <v>258996.289</v>
      </c>
      <c r="Q19" s="32">
        <f>Q23+Q39+Q43+Q63+Q67</f>
        <v>0</v>
      </c>
      <c r="R19" s="32">
        <f>P19+Q19</f>
        <v>258996.289</v>
      </c>
      <c r="S19" s="32">
        <f>R19/$C$3*100</f>
        <v>16.686830036724437</v>
      </c>
      <c r="T19" s="26"/>
      <c r="U19" s="27"/>
      <c r="V19" s="28"/>
      <c r="W19" s="29"/>
      <c r="X19" s="28"/>
      <c r="Y19" s="29"/>
      <c r="Z19" s="29"/>
      <c r="AA19" s="29"/>
      <c r="AB19" s="26"/>
      <c r="AC19" s="30"/>
    </row>
    <row r="20" spans="1:29" s="25" customFormat="1" ht="19.5" customHeight="1">
      <c r="A20" s="31"/>
      <c r="B20" s="34" t="s">
        <v>47</v>
      </c>
      <c r="C20" s="32">
        <f aca="true" t="shared" si="6" ref="C20:L20">C24+C40+C44++C64+C68</f>
        <v>78534.37011399999</v>
      </c>
      <c r="D20" s="32">
        <f t="shared" si="6"/>
        <v>40107.969000000005</v>
      </c>
      <c r="E20" s="32">
        <f t="shared" si="6"/>
        <v>0</v>
      </c>
      <c r="F20" s="32">
        <f t="shared" si="6"/>
        <v>0</v>
      </c>
      <c r="G20" s="32">
        <f t="shared" si="6"/>
        <v>2110.347</v>
      </c>
      <c r="H20" s="32">
        <f t="shared" si="6"/>
        <v>0</v>
      </c>
      <c r="I20" s="32">
        <f t="shared" si="6"/>
        <v>618.285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/>
      <c r="N20" s="35">
        <f>SUM(C20:L20)</f>
        <v>121370.971114</v>
      </c>
      <c r="O20" s="32">
        <f>O24+O40+O44++O64+O68</f>
        <v>0</v>
      </c>
      <c r="P20" s="32">
        <f>N20+O20</f>
        <v>121370.971114</v>
      </c>
      <c r="Q20" s="32">
        <f>Q24+Q40+Q44+Q64+Q68</f>
        <v>0</v>
      </c>
      <c r="R20" s="32">
        <f>P20+Q20</f>
        <v>121370.971114</v>
      </c>
      <c r="S20" s="32">
        <f>R20/$C$5*100</f>
        <v>7.628596550219988</v>
      </c>
      <c r="T20" s="26"/>
      <c r="U20" s="27"/>
      <c r="V20" s="28"/>
      <c r="W20" s="29"/>
      <c r="X20" s="28"/>
      <c r="Y20" s="29"/>
      <c r="Z20" s="29"/>
      <c r="AA20" s="29"/>
      <c r="AB20" s="26"/>
      <c r="AC20" s="30"/>
    </row>
    <row r="21" spans="1:29" s="25" customFormat="1" ht="19.5" customHeight="1">
      <c r="A21" s="31"/>
      <c r="B21" s="154" t="s">
        <v>48</v>
      </c>
      <c r="C21" s="36">
        <f>C20/C19</f>
        <v>0.43432782389125585</v>
      </c>
      <c r="D21" s="36">
        <f>D20/D19</f>
        <v>0.5435885786459627</v>
      </c>
      <c r="E21" s="36"/>
      <c r="F21" s="36"/>
      <c r="G21" s="36">
        <f>G20/G19</f>
        <v>0.6547132377691911</v>
      </c>
      <c r="H21" s="36"/>
      <c r="I21" s="36">
        <f>I20/I19</f>
        <v>0.5279523524891128</v>
      </c>
      <c r="J21" s="36"/>
      <c r="K21" s="36"/>
      <c r="L21" s="36"/>
      <c r="M21" s="36"/>
      <c r="N21" s="36">
        <f>N20/N19</f>
        <v>0.46862050256635146</v>
      </c>
      <c r="O21" s="32">
        <f>O25+O41+O45++O65+O69</f>
        <v>0</v>
      </c>
      <c r="P21" s="36">
        <f>P20/P19</f>
        <v>0.46862050256635146</v>
      </c>
      <c r="Q21" s="32">
        <f>Q25+Q41+Q45+Q65+Q69</f>
        <v>0</v>
      </c>
      <c r="R21" s="36">
        <f>R20/R19</f>
        <v>0.46862050256635146</v>
      </c>
      <c r="S21" s="36"/>
      <c r="T21" s="26"/>
      <c r="U21" s="27"/>
      <c r="V21" s="28"/>
      <c r="W21" s="29"/>
      <c r="X21" s="28"/>
      <c r="Y21" s="29"/>
      <c r="Z21" s="29"/>
      <c r="AA21" s="29"/>
      <c r="AB21" s="26"/>
      <c r="AC21" s="30"/>
    </row>
    <row r="22" spans="1:29" s="25" customFormat="1" ht="31.5" customHeight="1">
      <c r="A22" s="38" t="s">
        <v>4</v>
      </c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2"/>
      <c r="T22" s="30"/>
      <c r="U22" s="40"/>
      <c r="V22" s="28"/>
      <c r="W22" s="29">
        <f>W22</f>
        <v>0</v>
      </c>
      <c r="X22" s="41"/>
      <c r="Y22" s="29"/>
      <c r="Z22" s="29"/>
      <c r="AA22" s="29"/>
      <c r="AB22" s="26"/>
      <c r="AC22" s="30"/>
    </row>
    <row r="23" spans="1:29" s="25" customFormat="1" ht="18.75" customHeight="1">
      <c r="A23" s="38"/>
      <c r="B23" s="34" t="s">
        <v>46</v>
      </c>
      <c r="C23" s="42">
        <f aca="true" t="shared" si="7" ref="C23:L23">C27+C31+C35</f>
        <v>36952.426</v>
      </c>
      <c r="D23" s="42">
        <f t="shared" si="7"/>
        <v>37641.99999999999</v>
      </c>
      <c r="E23" s="42">
        <f t="shared" si="7"/>
        <v>0</v>
      </c>
      <c r="F23" s="42">
        <f t="shared" si="7"/>
        <v>0</v>
      </c>
      <c r="G23" s="42">
        <f t="shared" si="7"/>
        <v>0</v>
      </c>
      <c r="H23" s="42">
        <f t="shared" si="7"/>
        <v>0</v>
      </c>
      <c r="I23" s="42">
        <f t="shared" si="7"/>
        <v>0</v>
      </c>
      <c r="J23" s="42">
        <f t="shared" si="7"/>
        <v>0</v>
      </c>
      <c r="K23" s="42">
        <f t="shared" si="7"/>
        <v>0</v>
      </c>
      <c r="L23" s="42">
        <f t="shared" si="7"/>
        <v>0</v>
      </c>
      <c r="M23" s="42"/>
      <c r="N23" s="35">
        <f>SUM(C23:L23)</f>
        <v>74594.42599999999</v>
      </c>
      <c r="O23" s="42">
        <f>O27+O31+O35</f>
        <v>0</v>
      </c>
      <c r="P23" s="32">
        <f>N23+O23</f>
        <v>74594.42599999999</v>
      </c>
      <c r="Q23" s="42">
        <f>Q27+Q31+Q35</f>
        <v>0</v>
      </c>
      <c r="R23" s="32">
        <f>P23+Q23</f>
        <v>74594.42599999999</v>
      </c>
      <c r="S23" s="32">
        <f>R23/$C$3*100</f>
        <v>4.806032214419174</v>
      </c>
      <c r="T23" s="30"/>
      <c r="U23" s="40"/>
      <c r="V23" s="28"/>
      <c r="W23" s="29"/>
      <c r="X23" s="41"/>
      <c r="Y23" s="29"/>
      <c r="Z23" s="29"/>
      <c r="AA23" s="29"/>
      <c r="AB23" s="26"/>
      <c r="AC23" s="30"/>
    </row>
    <row r="24" spans="1:29" s="25" customFormat="1" ht="18.75" customHeight="1">
      <c r="A24" s="38"/>
      <c r="B24" s="34" t="s">
        <v>47</v>
      </c>
      <c r="C24" s="42">
        <f aca="true" t="shared" si="8" ref="C24:L24">C28+C32+C36</f>
        <v>14286.817114</v>
      </c>
      <c r="D24" s="42">
        <f t="shared" si="8"/>
        <v>21077.344</v>
      </c>
      <c r="E24" s="42">
        <f t="shared" si="8"/>
        <v>0</v>
      </c>
      <c r="F24" s="42">
        <f t="shared" si="8"/>
        <v>0</v>
      </c>
      <c r="G24" s="42">
        <f t="shared" si="8"/>
        <v>0</v>
      </c>
      <c r="H24" s="42">
        <f t="shared" si="8"/>
        <v>0</v>
      </c>
      <c r="I24" s="42">
        <f t="shared" si="8"/>
        <v>0</v>
      </c>
      <c r="J24" s="42">
        <f t="shared" si="8"/>
        <v>0</v>
      </c>
      <c r="K24" s="42">
        <f t="shared" si="8"/>
        <v>0</v>
      </c>
      <c r="L24" s="42">
        <f t="shared" si="8"/>
        <v>0</v>
      </c>
      <c r="M24" s="42"/>
      <c r="N24" s="35">
        <f>SUM(C24:L24)</f>
        <v>35364.161114</v>
      </c>
      <c r="O24" s="42">
        <f>O28+O32+O36</f>
        <v>0</v>
      </c>
      <c r="P24" s="32">
        <f>N24+O24</f>
        <v>35364.161114</v>
      </c>
      <c r="Q24" s="42">
        <f>Q28+Q32+Q36</f>
        <v>0</v>
      </c>
      <c r="R24" s="32">
        <f>P24+Q24</f>
        <v>35364.161114</v>
      </c>
      <c r="S24" s="32">
        <f>R24/$C$5*100</f>
        <v>2.2227631121307354</v>
      </c>
      <c r="T24" s="30"/>
      <c r="U24" s="40"/>
      <c r="V24" s="28"/>
      <c r="W24" s="29"/>
      <c r="X24" s="41"/>
      <c r="Y24" s="29"/>
      <c r="Z24" s="29"/>
      <c r="AA24" s="29"/>
      <c r="AB24" s="26"/>
      <c r="AC24" s="30"/>
    </row>
    <row r="25" spans="1:29" s="25" customFormat="1" ht="18.75" customHeight="1">
      <c r="A25" s="43"/>
      <c r="B25" s="154" t="s">
        <v>48</v>
      </c>
      <c r="C25" s="36">
        <f>C24/C23</f>
        <v>0.3866273113976333</v>
      </c>
      <c r="D25" s="36">
        <f>D24/D23</f>
        <v>0.5599421922320813</v>
      </c>
      <c r="E25" s="36"/>
      <c r="F25" s="36"/>
      <c r="G25" s="36"/>
      <c r="H25" s="36"/>
      <c r="I25" s="36"/>
      <c r="J25" s="36"/>
      <c r="K25" s="36"/>
      <c r="L25" s="36"/>
      <c r="M25" s="36"/>
      <c r="N25" s="36">
        <f>N24/N23</f>
        <v>0.4740858400599531</v>
      </c>
      <c r="O25" s="42">
        <f>O29+O33+O37</f>
        <v>0</v>
      </c>
      <c r="P25" s="36">
        <f>P24/P23</f>
        <v>0.4740858400599531</v>
      </c>
      <c r="Q25" s="42">
        <f>Q29+Q33+Q37</f>
        <v>0</v>
      </c>
      <c r="R25" s="36">
        <f>R24/R23</f>
        <v>0.4740858400599531</v>
      </c>
      <c r="S25" s="36"/>
      <c r="T25" s="30"/>
      <c r="U25" s="40"/>
      <c r="V25" s="28"/>
      <c r="W25" s="29"/>
      <c r="X25" s="41"/>
      <c r="Y25" s="29"/>
      <c r="Z25" s="29"/>
      <c r="AA25" s="29"/>
      <c r="AB25" s="26"/>
      <c r="AC25" s="30"/>
    </row>
    <row r="26" spans="1:29" s="23" customFormat="1" ht="18" customHeight="1">
      <c r="A26" s="44" t="s">
        <v>5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32"/>
      <c r="T26" s="22"/>
      <c r="U26" s="47"/>
      <c r="V26" s="24"/>
      <c r="W26" s="48"/>
      <c r="X26" s="24"/>
      <c r="Y26" s="48"/>
      <c r="Z26" s="48"/>
      <c r="AA26" s="48"/>
      <c r="AB26" s="22"/>
      <c r="AC26" s="49"/>
    </row>
    <row r="27" spans="1:29" s="23" customFormat="1" ht="16.5" customHeight="1">
      <c r="A27" s="44"/>
      <c r="B27" s="34" t="s">
        <v>46</v>
      </c>
      <c r="C27" s="33">
        <v>33046.339</v>
      </c>
      <c r="D27" s="33">
        <v>59.5</v>
      </c>
      <c r="E27" s="33"/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/>
      <c r="N27" s="35">
        <f>SUM(C27:L27)</f>
        <v>33105.839</v>
      </c>
      <c r="O27" s="33">
        <v>0</v>
      </c>
      <c r="P27" s="35">
        <f>N27+O27</f>
        <v>33105.839</v>
      </c>
      <c r="Q27" s="35"/>
      <c r="R27" s="35">
        <f>P27+Q27</f>
        <v>33105.839</v>
      </c>
      <c r="S27" s="32">
        <f>R27/$C$3*100</f>
        <v>2.13297074930739</v>
      </c>
      <c r="T27" s="22"/>
      <c r="U27" s="47"/>
      <c r="V27" s="24"/>
      <c r="W27" s="48"/>
      <c r="X27" s="24"/>
      <c r="Y27" s="48"/>
      <c r="Z27" s="48"/>
      <c r="AA27" s="48"/>
      <c r="AB27" s="22"/>
      <c r="AC27" s="49"/>
    </row>
    <row r="28" spans="1:29" s="23" customFormat="1" ht="16.5" customHeight="1">
      <c r="A28" s="44"/>
      <c r="B28" s="34" t="s">
        <v>47</v>
      </c>
      <c r="C28" s="33">
        <v>12719.138</v>
      </c>
      <c r="D28" s="33">
        <v>16.401</v>
      </c>
      <c r="E28" s="33"/>
      <c r="F28" s="33"/>
      <c r="G28" s="33"/>
      <c r="H28" s="33"/>
      <c r="I28" s="33"/>
      <c r="J28" s="33"/>
      <c r="K28" s="33"/>
      <c r="L28" s="33"/>
      <c r="M28" s="33"/>
      <c r="N28" s="35">
        <f>SUM(C28:L28)</f>
        <v>12735.539</v>
      </c>
      <c r="O28" s="33">
        <v>0</v>
      </c>
      <c r="P28" s="35">
        <f>N28+O28</f>
        <v>12735.539</v>
      </c>
      <c r="Q28" s="35"/>
      <c r="R28" s="35">
        <f>P28+Q28</f>
        <v>12735.539</v>
      </c>
      <c r="S28" s="32">
        <f>R28/$C$5*100</f>
        <v>0.8004738529226901</v>
      </c>
      <c r="T28" s="22"/>
      <c r="U28" s="47"/>
      <c r="V28" s="24"/>
      <c r="W28" s="48"/>
      <c r="X28" s="24"/>
      <c r="Y28" s="48"/>
      <c r="Z28" s="48"/>
      <c r="AA28" s="48"/>
      <c r="AB28" s="22"/>
      <c r="AC28" s="49"/>
    </row>
    <row r="29" spans="1:29" s="23" customFormat="1" ht="16.5" customHeight="1">
      <c r="A29" s="44"/>
      <c r="B29" s="154" t="s">
        <v>48</v>
      </c>
      <c r="C29" s="147">
        <f>C28/C27</f>
        <v>0.38488795990381874</v>
      </c>
      <c r="D29" s="147">
        <f>D28/D27</f>
        <v>0.2756470588235294</v>
      </c>
      <c r="E29" s="147"/>
      <c r="F29" s="147"/>
      <c r="G29" s="147"/>
      <c r="H29" s="147"/>
      <c r="I29" s="147"/>
      <c r="J29" s="147"/>
      <c r="K29" s="147"/>
      <c r="L29" s="36"/>
      <c r="M29" s="36"/>
      <c r="N29" s="36">
        <f>N28/N27</f>
        <v>0.3846916249426574</v>
      </c>
      <c r="O29" s="36"/>
      <c r="P29" s="36">
        <f>P28/P27</f>
        <v>0.3846916249426574</v>
      </c>
      <c r="Q29" s="36"/>
      <c r="R29" s="36">
        <f>R28/R27</f>
        <v>0.3846916249426574</v>
      </c>
      <c r="S29" s="36"/>
      <c r="T29" s="22"/>
      <c r="U29" s="47"/>
      <c r="V29" s="24"/>
      <c r="W29" s="48"/>
      <c r="X29" s="24"/>
      <c r="Y29" s="48"/>
      <c r="Z29" s="48"/>
      <c r="AA29" s="48"/>
      <c r="AB29" s="22"/>
      <c r="AC29" s="49"/>
    </row>
    <row r="30" spans="1:29" s="23" customFormat="1" ht="14.25" customHeight="1">
      <c r="A30" s="44" t="s">
        <v>6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32"/>
      <c r="T30" s="22"/>
      <c r="U30" s="47"/>
      <c r="V30" s="24"/>
      <c r="W30" s="48"/>
      <c r="X30" s="24"/>
      <c r="Y30" s="48"/>
      <c r="Z30" s="48"/>
      <c r="AA30" s="48"/>
      <c r="AB30" s="22"/>
      <c r="AC30" s="49"/>
    </row>
    <row r="31" spans="1:29" s="23" customFormat="1" ht="14.25" customHeight="1">
      <c r="A31" s="44"/>
      <c r="B31" s="34" t="s">
        <v>46</v>
      </c>
      <c r="C31" s="33"/>
      <c r="D31" s="33">
        <v>37569.299999999996</v>
      </c>
      <c r="E31" s="33"/>
      <c r="F31" s="33"/>
      <c r="G31" s="33"/>
      <c r="H31" s="33"/>
      <c r="I31" s="33"/>
      <c r="J31" s="33"/>
      <c r="K31" s="33"/>
      <c r="L31" s="33"/>
      <c r="M31" s="33"/>
      <c r="N31" s="35">
        <f>SUM(C31:L31)</f>
        <v>37569.299999999996</v>
      </c>
      <c r="O31" s="33"/>
      <c r="P31" s="35">
        <f>N31+O31</f>
        <v>37569.299999999996</v>
      </c>
      <c r="Q31" s="35"/>
      <c r="R31" s="35">
        <f>P31+Q31</f>
        <v>37569.299999999996</v>
      </c>
      <c r="S31" s="32">
        <f>R31/$C$3*100</f>
        <v>2.420546356549191</v>
      </c>
      <c r="T31" s="22"/>
      <c r="U31" s="47"/>
      <c r="V31" s="24"/>
      <c r="W31" s="48"/>
      <c r="X31" s="24"/>
      <c r="Y31" s="48"/>
      <c r="Z31" s="48"/>
      <c r="AA31" s="48"/>
      <c r="AB31" s="22"/>
      <c r="AC31" s="49"/>
    </row>
    <row r="32" spans="1:29" s="23" customFormat="1" ht="13.5" customHeight="1">
      <c r="A32" s="44"/>
      <c r="B32" s="34" t="s">
        <v>47</v>
      </c>
      <c r="C32" s="33">
        <v>-360.596886000001</v>
      </c>
      <c r="D32" s="33">
        <v>21055.88</v>
      </c>
      <c r="E32" s="33"/>
      <c r="F32" s="33"/>
      <c r="G32" s="33"/>
      <c r="H32" s="33"/>
      <c r="I32" s="33"/>
      <c r="J32" s="33"/>
      <c r="K32" s="33"/>
      <c r="L32" s="33"/>
      <c r="M32" s="33"/>
      <c r="N32" s="35">
        <f>SUM(C32:L32)</f>
        <v>20695.283114</v>
      </c>
      <c r="O32" s="33"/>
      <c r="P32" s="35">
        <f>N32+O32</f>
        <v>20695.283114</v>
      </c>
      <c r="Q32" s="35"/>
      <c r="R32" s="35">
        <f>P32+Q32</f>
        <v>20695.283114</v>
      </c>
      <c r="S32" s="32">
        <f>R32/$C$5*100</f>
        <v>1.3007720373350096</v>
      </c>
      <c r="T32" s="22"/>
      <c r="U32" s="47"/>
      <c r="V32" s="24"/>
      <c r="W32" s="48"/>
      <c r="X32" s="24"/>
      <c r="Y32" s="48"/>
      <c r="Z32" s="48"/>
      <c r="AA32" s="48"/>
      <c r="AB32" s="22"/>
      <c r="AC32" s="49"/>
    </row>
    <row r="33" spans="1:29" s="23" customFormat="1" ht="15" customHeight="1">
      <c r="A33" s="44"/>
      <c r="B33" s="154" t="s">
        <v>48</v>
      </c>
      <c r="C33" s="147"/>
      <c r="D33" s="147">
        <f>D32/D31</f>
        <v>0.5604544135770431</v>
      </c>
      <c r="E33" s="147"/>
      <c r="F33" s="147"/>
      <c r="G33" s="147"/>
      <c r="H33" s="147"/>
      <c r="I33" s="147"/>
      <c r="J33" s="147"/>
      <c r="K33" s="147"/>
      <c r="L33" s="36"/>
      <c r="M33" s="36"/>
      <c r="N33" s="36">
        <f>N32/N31</f>
        <v>0.5508562340528038</v>
      </c>
      <c r="O33" s="36"/>
      <c r="P33" s="36">
        <f>P32/P31</f>
        <v>0.5508562340528038</v>
      </c>
      <c r="Q33" s="36"/>
      <c r="R33" s="36">
        <f>R32/R31</f>
        <v>0.5508562340528038</v>
      </c>
      <c r="S33" s="36"/>
      <c r="T33" s="22"/>
      <c r="U33" s="47"/>
      <c r="V33" s="24"/>
      <c r="W33" s="48"/>
      <c r="X33" s="24"/>
      <c r="Y33" s="48"/>
      <c r="Z33" s="48"/>
      <c r="AA33" s="48"/>
      <c r="AB33" s="22"/>
      <c r="AC33" s="49"/>
    </row>
    <row r="34" spans="1:29" s="23" customFormat="1" ht="30" customHeight="1">
      <c r="A34" s="50" t="s">
        <v>7</v>
      </c>
      <c r="B34" s="5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32"/>
      <c r="T34" s="49"/>
      <c r="U34" s="52"/>
      <c r="V34" s="24"/>
      <c r="W34" s="48"/>
      <c r="X34" s="54"/>
      <c r="Y34" s="48"/>
      <c r="Z34" s="48"/>
      <c r="AA34" s="48"/>
      <c r="AB34" s="22"/>
      <c r="AC34" s="49"/>
    </row>
    <row r="35" spans="1:29" s="23" customFormat="1" ht="18" customHeight="1">
      <c r="A35" s="53"/>
      <c r="B35" s="34" t="s">
        <v>46</v>
      </c>
      <c r="C35" s="55">
        <v>3906.087</v>
      </c>
      <c r="D35" s="55">
        <v>13.2</v>
      </c>
      <c r="E35" s="55"/>
      <c r="F35" s="55"/>
      <c r="G35" s="55"/>
      <c r="H35" s="55"/>
      <c r="I35" s="55"/>
      <c r="J35" s="55"/>
      <c r="K35" s="55"/>
      <c r="L35" s="55"/>
      <c r="M35" s="55"/>
      <c r="N35" s="35">
        <f>SUM(C35:L35)</f>
        <v>3919.287</v>
      </c>
      <c r="O35" s="55"/>
      <c r="P35" s="32">
        <f>N35+O35</f>
        <v>3919.287</v>
      </c>
      <c r="Q35" s="55"/>
      <c r="R35" s="152">
        <f>P35+Q35</f>
        <v>3919.287</v>
      </c>
      <c r="S35" s="32">
        <f>R35/$C$3*100</f>
        <v>0.25251510856259257</v>
      </c>
      <c r="T35" s="49"/>
      <c r="U35" s="52"/>
      <c r="V35" s="24"/>
      <c r="W35" s="48"/>
      <c r="X35" s="54"/>
      <c r="Y35" s="48"/>
      <c r="Z35" s="48"/>
      <c r="AA35" s="48"/>
      <c r="AB35" s="22"/>
      <c r="AC35" s="49"/>
    </row>
    <row r="36" spans="1:29" s="23" customFormat="1" ht="18" customHeight="1">
      <c r="A36" s="53"/>
      <c r="B36" s="34" t="s">
        <v>47</v>
      </c>
      <c r="C36" s="55">
        <v>1928.2759999999998</v>
      </c>
      <c r="D36" s="55">
        <v>5.063</v>
      </c>
      <c r="E36" s="55"/>
      <c r="F36" s="55"/>
      <c r="G36" s="55"/>
      <c r="H36" s="55"/>
      <c r="I36" s="55"/>
      <c r="J36" s="55"/>
      <c r="K36" s="55"/>
      <c r="L36" s="55"/>
      <c r="M36" s="55"/>
      <c r="N36" s="35">
        <f>SUM(C36:L36)</f>
        <v>1933.339</v>
      </c>
      <c r="O36" s="55"/>
      <c r="P36" s="32">
        <f>N36+O36</f>
        <v>1933.339</v>
      </c>
      <c r="Q36" s="32"/>
      <c r="R36" s="152">
        <f>P36+Q36</f>
        <v>1933.339</v>
      </c>
      <c r="S36" s="32">
        <f>R36/$C$5*100</f>
        <v>0.12151722187303583</v>
      </c>
      <c r="T36" s="49"/>
      <c r="U36" s="52"/>
      <c r="V36" s="24"/>
      <c r="W36" s="48"/>
      <c r="X36" s="54"/>
      <c r="Y36" s="48"/>
      <c r="Z36" s="48"/>
      <c r="AA36" s="48"/>
      <c r="AB36" s="22"/>
      <c r="AC36" s="49"/>
    </row>
    <row r="37" spans="1:29" s="23" customFormat="1" ht="18" customHeight="1">
      <c r="A37" s="53"/>
      <c r="B37" s="154" t="s">
        <v>48</v>
      </c>
      <c r="C37" s="147">
        <f>C36/C35</f>
        <v>0.4936592554134098</v>
      </c>
      <c r="D37" s="147">
        <f>D36/D35</f>
        <v>0.38356060606060605</v>
      </c>
      <c r="E37" s="147"/>
      <c r="F37" s="147"/>
      <c r="G37" s="147"/>
      <c r="H37" s="147"/>
      <c r="I37" s="147"/>
      <c r="J37" s="147"/>
      <c r="K37" s="147"/>
      <c r="L37" s="36"/>
      <c r="M37" s="36"/>
      <c r="N37" s="36">
        <f>N36/N35</f>
        <v>0.49328844761815094</v>
      </c>
      <c r="O37" s="36"/>
      <c r="P37" s="36">
        <f>P36/P35</f>
        <v>0.49328844761815094</v>
      </c>
      <c r="Q37" s="36"/>
      <c r="R37" s="36">
        <f>R36/R35</f>
        <v>0.49328844761815094</v>
      </c>
      <c r="S37" s="36"/>
      <c r="T37" s="49"/>
      <c r="U37" s="52"/>
      <c r="V37" s="24"/>
      <c r="W37" s="48"/>
      <c r="X37" s="54"/>
      <c r="Y37" s="48"/>
      <c r="Z37" s="48"/>
      <c r="AA37" s="48"/>
      <c r="AB37" s="22"/>
      <c r="AC37" s="49"/>
    </row>
    <row r="38" spans="1:29" s="23" customFormat="1" ht="17.25" customHeight="1">
      <c r="A38" s="53" t="s">
        <v>8</v>
      </c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2"/>
      <c r="T38" s="30"/>
      <c r="U38" s="40"/>
      <c r="V38" s="28"/>
      <c r="W38" s="48"/>
      <c r="X38" s="41"/>
      <c r="Y38" s="48"/>
      <c r="Z38" s="29"/>
      <c r="AA38" s="48"/>
      <c r="AB38" s="26"/>
      <c r="AC38" s="30"/>
    </row>
    <row r="39" spans="1:29" s="23" customFormat="1" ht="14.25" customHeight="1">
      <c r="A39" s="38"/>
      <c r="B39" s="34" t="s">
        <v>46</v>
      </c>
      <c r="C39" s="42"/>
      <c r="D39" s="42">
        <v>9907.5</v>
      </c>
      <c r="E39" s="42"/>
      <c r="F39" s="42"/>
      <c r="G39" s="42"/>
      <c r="H39" s="42"/>
      <c r="I39" s="42"/>
      <c r="J39" s="42"/>
      <c r="K39" s="42"/>
      <c r="L39" s="42"/>
      <c r="M39" s="42"/>
      <c r="N39" s="35">
        <f>SUM(C39:L39)</f>
        <v>9907.5</v>
      </c>
      <c r="O39" s="42"/>
      <c r="P39" s="42">
        <f>N39+O39</f>
        <v>9907.5</v>
      </c>
      <c r="Q39" s="42"/>
      <c r="R39" s="42">
        <f>P39+Q39</f>
        <v>9907.5</v>
      </c>
      <c r="S39" s="32">
        <f>R39/$C$3*100</f>
        <v>0.6383287159332517</v>
      </c>
      <c r="T39" s="30"/>
      <c r="U39" s="40"/>
      <c r="V39" s="28"/>
      <c r="W39" s="48"/>
      <c r="X39" s="41"/>
      <c r="Y39" s="48"/>
      <c r="Z39" s="29"/>
      <c r="AA39" s="48"/>
      <c r="AB39" s="26"/>
      <c r="AC39" s="30"/>
    </row>
    <row r="40" spans="1:29" s="23" customFormat="1" ht="15.75" customHeight="1">
      <c r="A40" s="38"/>
      <c r="B40" s="34" t="s">
        <v>47</v>
      </c>
      <c r="C40" s="42">
        <v>-16.856</v>
      </c>
      <c r="D40" s="42">
        <v>5691.691</v>
      </c>
      <c r="E40" s="42"/>
      <c r="F40" s="42"/>
      <c r="G40" s="42"/>
      <c r="H40" s="42"/>
      <c r="I40" s="42"/>
      <c r="J40" s="42"/>
      <c r="K40" s="42"/>
      <c r="L40" s="42"/>
      <c r="M40" s="42"/>
      <c r="N40" s="35">
        <f>SUM(C40:L40)</f>
        <v>5674.835</v>
      </c>
      <c r="O40" s="42"/>
      <c r="P40" s="32">
        <f>N40+O40</f>
        <v>5674.835</v>
      </c>
      <c r="Q40" s="32"/>
      <c r="R40" s="42">
        <f>P40+Q40</f>
        <v>5674.835</v>
      </c>
      <c r="S40" s="32">
        <f>R40/$C$5*100</f>
        <v>0.3566835323695789</v>
      </c>
      <c r="T40" s="30"/>
      <c r="U40" s="40"/>
      <c r="V40" s="28"/>
      <c r="W40" s="48"/>
      <c r="X40" s="41"/>
      <c r="Y40" s="48"/>
      <c r="Z40" s="29"/>
      <c r="AA40" s="48"/>
      <c r="AB40" s="26"/>
      <c r="AC40" s="30"/>
    </row>
    <row r="41" spans="1:29" s="23" customFormat="1" ht="13.5" customHeight="1">
      <c r="A41" s="38"/>
      <c r="B41" s="154" t="s">
        <v>48</v>
      </c>
      <c r="C41" s="36"/>
      <c r="D41" s="36">
        <f>D40/D39</f>
        <v>0.5744830683825385</v>
      </c>
      <c r="E41" s="36"/>
      <c r="F41" s="36"/>
      <c r="G41" s="36"/>
      <c r="H41" s="36"/>
      <c r="I41" s="36"/>
      <c r="J41" s="36"/>
      <c r="K41" s="36"/>
      <c r="L41" s="36"/>
      <c r="M41" s="36"/>
      <c r="N41" s="36">
        <f>N40/N39</f>
        <v>0.5727817310118597</v>
      </c>
      <c r="O41" s="36"/>
      <c r="P41" s="36">
        <f>P40/P39</f>
        <v>0.5727817310118597</v>
      </c>
      <c r="Q41" s="36"/>
      <c r="R41" s="36">
        <f>R40/R39</f>
        <v>0.5727817310118597</v>
      </c>
      <c r="S41" s="36"/>
      <c r="T41" s="30"/>
      <c r="U41" s="40"/>
      <c r="V41" s="28"/>
      <c r="W41" s="48"/>
      <c r="X41" s="41"/>
      <c r="Y41" s="48"/>
      <c r="Z41" s="29"/>
      <c r="AA41" s="48"/>
      <c r="AB41" s="26"/>
      <c r="AC41" s="30"/>
    </row>
    <row r="42" spans="1:29" s="23" customFormat="1" ht="14.25" customHeight="1">
      <c r="A42" s="56" t="s">
        <v>9</v>
      </c>
      <c r="B42" s="5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32"/>
      <c r="T42" s="58"/>
      <c r="U42" s="60"/>
      <c r="V42" s="28"/>
      <c r="W42" s="48"/>
      <c r="X42" s="61"/>
      <c r="Y42" s="48"/>
      <c r="Z42" s="29"/>
      <c r="AA42" s="48"/>
      <c r="AB42" s="26"/>
      <c r="AC42" s="30"/>
    </row>
    <row r="43" spans="1:29" s="23" customFormat="1" ht="13.5" customHeight="1">
      <c r="A43" s="56"/>
      <c r="B43" s="34" t="s">
        <v>46</v>
      </c>
      <c r="C43" s="59">
        <f aca="true" t="shared" si="9" ref="C43:G44">C47+C51+C55+C59</f>
        <v>141500.322</v>
      </c>
      <c r="D43" s="59">
        <f t="shared" si="9"/>
        <v>25793.686</v>
      </c>
      <c r="E43" s="59">
        <f t="shared" si="9"/>
        <v>0</v>
      </c>
      <c r="F43" s="59">
        <f t="shared" si="9"/>
        <v>0</v>
      </c>
      <c r="G43" s="59">
        <f t="shared" si="9"/>
        <v>3223.315</v>
      </c>
      <c r="H43" s="59"/>
      <c r="I43" s="59">
        <f aca="true" t="shared" si="10" ref="I43:L44">I47+I51+I55+I59</f>
        <v>194.3</v>
      </c>
      <c r="J43" s="59">
        <f t="shared" si="10"/>
        <v>0</v>
      </c>
      <c r="K43" s="59">
        <f t="shared" si="10"/>
        <v>0</v>
      </c>
      <c r="L43" s="59">
        <f t="shared" si="10"/>
        <v>0</v>
      </c>
      <c r="M43" s="59"/>
      <c r="N43" s="35">
        <f>SUM(C43:L43)</f>
        <v>170711.62299999996</v>
      </c>
      <c r="O43" s="59">
        <f>O47+O51+O55+O59</f>
        <v>0</v>
      </c>
      <c r="P43" s="32">
        <f>N43+O43</f>
        <v>170711.62299999996</v>
      </c>
      <c r="Q43" s="32">
        <f>Q47+Q51+Q55+Q59</f>
        <v>0</v>
      </c>
      <c r="R43" s="32">
        <f>P43+Q43</f>
        <v>170711.62299999996</v>
      </c>
      <c r="S43" s="32">
        <f>R43/$C$3*100</f>
        <v>10.998751562399327</v>
      </c>
      <c r="T43" s="58"/>
      <c r="U43" s="60"/>
      <c r="V43" s="28"/>
      <c r="W43" s="48"/>
      <c r="X43" s="61"/>
      <c r="Y43" s="48"/>
      <c r="Z43" s="29"/>
      <c r="AA43" s="48"/>
      <c r="AB43" s="26"/>
      <c r="AC43" s="30"/>
    </row>
    <row r="44" spans="1:29" s="23" customFormat="1" ht="16.5" customHeight="1">
      <c r="A44" s="56"/>
      <c r="B44" s="34" t="s">
        <v>47</v>
      </c>
      <c r="C44" s="59">
        <f t="shared" si="9"/>
        <v>63360.473999999995</v>
      </c>
      <c r="D44" s="59">
        <f t="shared" si="9"/>
        <v>13099.689</v>
      </c>
      <c r="E44" s="59">
        <f t="shared" si="9"/>
        <v>0</v>
      </c>
      <c r="F44" s="59">
        <f t="shared" si="9"/>
        <v>0</v>
      </c>
      <c r="G44" s="59">
        <f t="shared" si="9"/>
        <v>2110.347</v>
      </c>
      <c r="H44" s="59"/>
      <c r="I44" s="59">
        <f t="shared" si="10"/>
        <v>129.402</v>
      </c>
      <c r="J44" s="59">
        <f t="shared" si="10"/>
        <v>0</v>
      </c>
      <c r="K44" s="59">
        <f t="shared" si="10"/>
        <v>0</v>
      </c>
      <c r="L44" s="59">
        <f t="shared" si="10"/>
        <v>0</v>
      </c>
      <c r="M44" s="59"/>
      <c r="N44" s="35">
        <f>SUM(C44:L44)</f>
        <v>78699.912</v>
      </c>
      <c r="O44" s="59">
        <f>O48+O52+O56+O60</f>
        <v>0</v>
      </c>
      <c r="P44" s="32">
        <f>N44+O44</f>
        <v>78699.912</v>
      </c>
      <c r="Q44" s="32">
        <f>Q48+Q52+Q56+Q60</f>
        <v>0</v>
      </c>
      <c r="R44" s="32">
        <f>P44+Q44</f>
        <v>78699.912</v>
      </c>
      <c r="S44" s="32">
        <f>R44/$C$5*100</f>
        <v>4.946568950345695</v>
      </c>
      <c r="T44" s="58"/>
      <c r="U44" s="60"/>
      <c r="V44" s="28"/>
      <c r="W44" s="48"/>
      <c r="X44" s="61"/>
      <c r="Y44" s="48"/>
      <c r="Z44" s="29"/>
      <c r="AA44" s="48"/>
      <c r="AB44" s="26"/>
      <c r="AC44" s="30"/>
    </row>
    <row r="45" spans="1:29" s="23" customFormat="1" ht="15" customHeight="1">
      <c r="A45" s="62"/>
      <c r="B45" s="154" t="s">
        <v>48</v>
      </c>
      <c r="C45" s="36">
        <f>C44/C43</f>
        <v>0.4477761824457191</v>
      </c>
      <c r="D45" s="36">
        <f>D44/D43</f>
        <v>0.5078641726506247</v>
      </c>
      <c r="E45" s="36"/>
      <c r="F45" s="36"/>
      <c r="G45" s="36">
        <f>G44/G43</f>
        <v>0.6547132377691911</v>
      </c>
      <c r="H45" s="36"/>
      <c r="I45" s="36">
        <f>I44/I43</f>
        <v>0.6659907359752958</v>
      </c>
      <c r="J45" s="36"/>
      <c r="K45" s="36"/>
      <c r="L45" s="36"/>
      <c r="M45" s="36"/>
      <c r="N45" s="36">
        <f>N44/N43</f>
        <v>0.46101085923130153</v>
      </c>
      <c r="O45" s="36"/>
      <c r="P45" s="36">
        <f>P44/P43</f>
        <v>0.46101085923130153</v>
      </c>
      <c r="Q45" s="36"/>
      <c r="R45" s="36">
        <f>R44/R43</f>
        <v>0.46101085923130153</v>
      </c>
      <c r="S45" s="36"/>
      <c r="T45" s="58"/>
      <c r="U45" s="60"/>
      <c r="V45" s="28"/>
      <c r="W45" s="48"/>
      <c r="X45" s="61"/>
      <c r="Y45" s="48"/>
      <c r="Z45" s="29"/>
      <c r="AA45" s="48"/>
      <c r="AB45" s="26"/>
      <c r="AC45" s="30"/>
    </row>
    <row r="46" spans="1:29" s="23" customFormat="1" ht="15.75">
      <c r="A46" s="44" t="s">
        <v>10</v>
      </c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32"/>
      <c r="T46" s="22"/>
      <c r="U46" s="47"/>
      <c r="V46" s="24"/>
      <c r="W46" s="48"/>
      <c r="X46" s="24"/>
      <c r="Y46" s="48"/>
      <c r="Z46" s="48"/>
      <c r="AA46" s="48"/>
      <c r="AB46" s="22"/>
      <c r="AC46" s="49"/>
    </row>
    <row r="47" spans="1:29" s="23" customFormat="1" ht="16.5" customHeight="1">
      <c r="A47" s="44"/>
      <c r="B47" s="34" t="s">
        <v>46</v>
      </c>
      <c r="C47" s="33">
        <v>90547.923</v>
      </c>
      <c r="D47" s="33">
        <v>23247.686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/>
      <c r="N47" s="35">
        <f>SUM(C47:L47)</f>
        <v>113795.609</v>
      </c>
      <c r="O47" s="33"/>
      <c r="P47" s="32">
        <f>N47+O47</f>
        <v>113795.609</v>
      </c>
      <c r="Q47" s="33"/>
      <c r="R47" s="32">
        <f>P47+Q47</f>
        <v>113795.609</v>
      </c>
      <c r="S47" s="32">
        <f>R47/$C$3*100</f>
        <v>7.331718896978287</v>
      </c>
      <c r="T47" s="26"/>
      <c r="U47" s="47"/>
      <c r="V47" s="24"/>
      <c r="W47" s="48"/>
      <c r="X47" s="24"/>
      <c r="Y47" s="48"/>
      <c r="Z47" s="48"/>
      <c r="AA47" s="48"/>
      <c r="AB47" s="22"/>
      <c r="AC47" s="49"/>
    </row>
    <row r="48" spans="1:29" s="23" customFormat="1" ht="16.5" customHeight="1">
      <c r="A48" s="44"/>
      <c r="B48" s="34" t="s">
        <v>47</v>
      </c>
      <c r="C48" s="33">
        <v>37403.318999999996</v>
      </c>
      <c r="D48" s="33">
        <v>11285.396</v>
      </c>
      <c r="E48" s="33"/>
      <c r="F48" s="33"/>
      <c r="G48" s="33"/>
      <c r="H48" s="33"/>
      <c r="I48" s="33"/>
      <c r="J48" s="33"/>
      <c r="K48" s="33"/>
      <c r="L48" s="33"/>
      <c r="M48" s="33"/>
      <c r="N48" s="35">
        <f>SUM(C48:L48)</f>
        <v>48688.715</v>
      </c>
      <c r="O48" s="33"/>
      <c r="P48" s="32">
        <f>N48+O48</f>
        <v>48688.715</v>
      </c>
      <c r="Q48" s="32"/>
      <c r="R48" s="32">
        <f>P48+Q48</f>
        <v>48688.715</v>
      </c>
      <c r="S48" s="32">
        <f>R48/$C$5*100</f>
        <v>3.0602586423632934</v>
      </c>
      <c r="T48" s="22"/>
      <c r="U48" s="47"/>
      <c r="V48" s="24"/>
      <c r="W48" s="48"/>
      <c r="X48" s="24"/>
      <c r="Y48" s="48"/>
      <c r="Z48" s="48"/>
      <c r="AA48" s="48"/>
      <c r="AB48" s="22"/>
      <c r="AC48" s="49"/>
    </row>
    <row r="49" spans="1:29" s="23" customFormat="1" ht="16.5" customHeight="1">
      <c r="A49" s="44"/>
      <c r="B49" s="154" t="s">
        <v>48</v>
      </c>
      <c r="C49" s="36">
        <f>C48/C47</f>
        <v>0.4130776031163078</v>
      </c>
      <c r="D49" s="36">
        <f>D48/D47</f>
        <v>0.4854416908418326</v>
      </c>
      <c r="E49" s="36"/>
      <c r="F49" s="36"/>
      <c r="G49" s="36"/>
      <c r="H49" s="36"/>
      <c r="I49" s="36"/>
      <c r="J49" s="36"/>
      <c r="K49" s="36"/>
      <c r="L49" s="36"/>
      <c r="M49" s="36"/>
      <c r="N49" s="36">
        <f>N48/N47</f>
        <v>0.42786110490432017</v>
      </c>
      <c r="O49" s="36"/>
      <c r="P49" s="36">
        <f>P48/P47</f>
        <v>0.42786110490432017</v>
      </c>
      <c r="Q49" s="36"/>
      <c r="R49" s="36">
        <f>R48/R47</f>
        <v>0.42786110490432017</v>
      </c>
      <c r="S49" s="36"/>
      <c r="T49" s="22"/>
      <c r="U49" s="47"/>
      <c r="V49" s="24"/>
      <c r="W49" s="48"/>
      <c r="X49" s="24"/>
      <c r="Y49" s="48"/>
      <c r="Z49" s="48"/>
      <c r="AA49" s="48"/>
      <c r="AB49" s="22"/>
      <c r="AC49" s="49"/>
    </row>
    <row r="50" spans="1:29" s="23" customFormat="1" ht="15.75">
      <c r="A50" s="44" t="s">
        <v>11</v>
      </c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32"/>
      <c r="T50" s="22"/>
      <c r="U50" s="47"/>
      <c r="V50" s="24"/>
      <c r="W50" s="48"/>
      <c r="X50" s="24"/>
      <c r="Y50" s="48"/>
      <c r="Z50" s="48"/>
      <c r="AA50" s="48"/>
      <c r="AB50" s="22"/>
      <c r="AC50" s="49"/>
    </row>
    <row r="51" spans="1:29" s="23" customFormat="1" ht="15.75" customHeight="1">
      <c r="A51" s="44"/>
      <c r="B51" s="34" t="s">
        <v>46</v>
      </c>
      <c r="C51" s="33">
        <v>38510.345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5">
        <f>SUM(C51:L51)</f>
        <v>38510.345</v>
      </c>
      <c r="O51" s="33"/>
      <c r="P51" s="32">
        <f>N51+O51</f>
        <v>38510.345</v>
      </c>
      <c r="Q51" s="33"/>
      <c r="R51" s="32">
        <f>P51+Q51</f>
        <v>38510.345</v>
      </c>
      <c r="S51" s="32">
        <f>R51/$C$3*100</f>
        <v>2.4811767927324273</v>
      </c>
      <c r="T51" s="26"/>
      <c r="U51" s="47"/>
      <c r="V51" s="24"/>
      <c r="W51" s="48"/>
      <c r="X51" s="24"/>
      <c r="Y51" s="48"/>
      <c r="Z51" s="48"/>
      <c r="AA51" s="48"/>
      <c r="AB51" s="22"/>
      <c r="AC51" s="49"/>
    </row>
    <row r="52" spans="1:29" s="23" customFormat="1" ht="15.75" customHeight="1">
      <c r="A52" s="44"/>
      <c r="B52" s="34" t="s">
        <v>47</v>
      </c>
      <c r="C52" s="33">
        <v>17716.795</v>
      </c>
      <c r="D52" s="33"/>
      <c r="E52" s="33"/>
      <c r="F52" s="33"/>
      <c r="G52" s="33"/>
      <c r="H52" s="33"/>
      <c r="I52" s="33">
        <v>0</v>
      </c>
      <c r="J52" s="33"/>
      <c r="K52" s="33"/>
      <c r="L52" s="33"/>
      <c r="M52" s="33"/>
      <c r="N52" s="35">
        <f>SUM(C52:L52)</f>
        <v>17716.795</v>
      </c>
      <c r="O52" s="33"/>
      <c r="P52" s="32">
        <f>N52+O52</f>
        <v>17716.795</v>
      </c>
      <c r="Q52" s="32"/>
      <c r="R52" s="32">
        <f>P52+Q52</f>
        <v>17716.795</v>
      </c>
      <c r="S52" s="32">
        <f>R52/$C$5*100</f>
        <v>1.1135634820867377</v>
      </c>
      <c r="T52" s="22"/>
      <c r="U52" s="47"/>
      <c r="V52" s="24"/>
      <c r="W52" s="48"/>
      <c r="X52" s="24"/>
      <c r="Y52" s="48"/>
      <c r="Z52" s="48"/>
      <c r="AA52" s="48"/>
      <c r="AB52" s="22"/>
      <c r="AC52" s="49"/>
    </row>
    <row r="53" spans="1:29" s="23" customFormat="1" ht="15.75" customHeight="1">
      <c r="A53" s="44"/>
      <c r="B53" s="154" t="s">
        <v>48</v>
      </c>
      <c r="C53" s="36">
        <f>C52/C51</f>
        <v>0.4600528767010526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>
        <f>N52/N51</f>
        <v>0.4600528767010526</v>
      </c>
      <c r="O53" s="36"/>
      <c r="P53" s="36">
        <f>P52/P51</f>
        <v>0.4600528767010526</v>
      </c>
      <c r="Q53" s="36"/>
      <c r="R53" s="36">
        <f>R52/R51</f>
        <v>0.4600528767010526</v>
      </c>
      <c r="S53" s="36"/>
      <c r="T53" s="22"/>
      <c r="U53" s="47"/>
      <c r="V53" s="24"/>
      <c r="W53" s="48"/>
      <c r="X53" s="24"/>
      <c r="Y53" s="48"/>
      <c r="Z53" s="48"/>
      <c r="AA53" s="48"/>
      <c r="AB53" s="22"/>
      <c r="AC53" s="49"/>
    </row>
    <row r="54" spans="1:29" s="47" customFormat="1" ht="27.75" customHeight="1">
      <c r="A54" s="63" t="s">
        <v>12</v>
      </c>
      <c r="B54" s="64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32"/>
      <c r="T54" s="67"/>
      <c r="U54" s="65"/>
      <c r="V54" s="24"/>
      <c r="W54" s="48"/>
      <c r="X54" s="68"/>
      <c r="Y54" s="48"/>
      <c r="Z54" s="48"/>
      <c r="AA54" s="48"/>
      <c r="AB54" s="22"/>
      <c r="AC54" s="49"/>
    </row>
    <row r="55" spans="1:29" s="47" customFormat="1" ht="18" customHeight="1">
      <c r="A55" s="63"/>
      <c r="B55" s="34" t="s">
        <v>46</v>
      </c>
      <c r="C55" s="69">
        <v>7579.741</v>
      </c>
      <c r="D55" s="69">
        <v>99.6</v>
      </c>
      <c r="E55" s="69"/>
      <c r="F55" s="69"/>
      <c r="G55" s="69">
        <v>3223.315</v>
      </c>
      <c r="H55" s="69"/>
      <c r="I55" s="69"/>
      <c r="J55" s="69"/>
      <c r="K55" s="69"/>
      <c r="L55" s="69"/>
      <c r="M55" s="69"/>
      <c r="N55" s="35">
        <f>SUM(C55:L55)</f>
        <v>10902.656</v>
      </c>
      <c r="O55" s="69"/>
      <c r="P55" s="32">
        <f>N55+O55</f>
        <v>10902.656</v>
      </c>
      <c r="Q55" s="69"/>
      <c r="R55" s="32">
        <f>P55+Q55</f>
        <v>10902.656</v>
      </c>
      <c r="S55" s="32">
        <f>R55/$C$3*100</f>
        <v>0.7024454609883385</v>
      </c>
      <c r="T55" s="58"/>
      <c r="U55" s="65"/>
      <c r="V55" s="24"/>
      <c r="W55" s="48"/>
      <c r="X55" s="68"/>
      <c r="Y55" s="48"/>
      <c r="Z55" s="48"/>
      <c r="AA55" s="48"/>
      <c r="AB55" s="22"/>
      <c r="AC55" s="49"/>
    </row>
    <row r="56" spans="1:29" s="47" customFormat="1" ht="18.75" customHeight="1">
      <c r="A56" s="63"/>
      <c r="B56" s="34" t="s">
        <v>47</v>
      </c>
      <c r="C56" s="69">
        <v>6098.472</v>
      </c>
      <c r="D56" s="69">
        <v>72.65899999999999</v>
      </c>
      <c r="E56" s="69"/>
      <c r="F56" s="69">
        <v>0</v>
      </c>
      <c r="G56" s="69">
        <v>2110.347</v>
      </c>
      <c r="H56" s="69"/>
      <c r="I56" s="69"/>
      <c r="J56" s="69"/>
      <c r="K56" s="69"/>
      <c r="L56" s="69"/>
      <c r="M56" s="69"/>
      <c r="N56" s="35">
        <f>SUM(C56:L56)</f>
        <v>8281.478</v>
      </c>
      <c r="O56" s="69"/>
      <c r="P56" s="32">
        <f>N56+O56</f>
        <v>8281.478</v>
      </c>
      <c r="Q56" s="32"/>
      <c r="R56" s="32">
        <f>P56+Q56</f>
        <v>8281.478</v>
      </c>
      <c r="S56" s="32">
        <f>R56/$C$5*100</f>
        <v>0.5205203016970459</v>
      </c>
      <c r="T56" s="67"/>
      <c r="U56" s="65"/>
      <c r="V56" s="24"/>
      <c r="W56" s="48"/>
      <c r="X56" s="68"/>
      <c r="Y56" s="48"/>
      <c r="Z56" s="48"/>
      <c r="AA56" s="48"/>
      <c r="AB56" s="22"/>
      <c r="AC56" s="49"/>
    </row>
    <row r="57" spans="1:29" s="47" customFormat="1" ht="18.75" customHeight="1">
      <c r="A57" s="63"/>
      <c r="B57" s="154" t="s">
        <v>48</v>
      </c>
      <c r="C57" s="147">
        <f>C56/C55</f>
        <v>0.8045752486793414</v>
      </c>
      <c r="D57" s="147">
        <f>D56/D55</f>
        <v>0.729508032128514</v>
      </c>
      <c r="E57" s="147"/>
      <c r="F57" s="147"/>
      <c r="G57" s="147">
        <f>G56/G55</f>
        <v>0.6547132377691911</v>
      </c>
      <c r="H57" s="147"/>
      <c r="I57" s="147"/>
      <c r="J57" s="147"/>
      <c r="K57" s="147"/>
      <c r="L57" s="36"/>
      <c r="M57" s="36"/>
      <c r="N57" s="36">
        <f>N56/N55</f>
        <v>0.7595835363419701</v>
      </c>
      <c r="O57" s="36"/>
      <c r="P57" s="36">
        <f>P56/P55</f>
        <v>0.7595835363419701</v>
      </c>
      <c r="Q57" s="36"/>
      <c r="R57" s="36">
        <f>R56/R55</f>
        <v>0.7595835363419701</v>
      </c>
      <c r="S57" s="36"/>
      <c r="T57" s="67"/>
      <c r="U57" s="65"/>
      <c r="V57" s="24"/>
      <c r="W57" s="48"/>
      <c r="X57" s="68"/>
      <c r="Y57" s="48"/>
      <c r="Z57" s="48"/>
      <c r="AA57" s="48"/>
      <c r="AB57" s="22"/>
      <c r="AC57" s="49"/>
    </row>
    <row r="58" spans="1:29" s="23" customFormat="1" ht="45">
      <c r="A58" s="63" t="s">
        <v>13</v>
      </c>
      <c r="B58" s="64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32"/>
      <c r="T58" s="67"/>
      <c r="U58" s="65"/>
      <c r="V58" s="24"/>
      <c r="W58" s="48"/>
      <c r="X58" s="68"/>
      <c r="Y58" s="48"/>
      <c r="Z58" s="48"/>
      <c r="AA58" s="48"/>
      <c r="AB58" s="22"/>
      <c r="AC58" s="49"/>
    </row>
    <row r="59" spans="1:29" s="23" customFormat="1" ht="13.5" customHeight="1">
      <c r="A59" s="63"/>
      <c r="B59" s="34" t="s">
        <v>46</v>
      </c>
      <c r="C59" s="70">
        <v>4862.313</v>
      </c>
      <c r="D59" s="70">
        <v>2446.4</v>
      </c>
      <c r="E59" s="70"/>
      <c r="F59" s="70"/>
      <c r="G59" s="70"/>
      <c r="H59" s="70"/>
      <c r="I59" s="70">
        <v>194.3</v>
      </c>
      <c r="J59" s="70"/>
      <c r="K59" s="70">
        <v>0</v>
      </c>
      <c r="L59" s="70">
        <v>0</v>
      </c>
      <c r="M59" s="70"/>
      <c r="N59" s="35">
        <f>SUM(C59:L59)</f>
        <v>7503.013</v>
      </c>
      <c r="O59" s="70"/>
      <c r="P59" s="32">
        <f>N59+O59</f>
        <v>7503.013</v>
      </c>
      <c r="Q59" s="70"/>
      <c r="R59" s="32">
        <f>P59+Q59</f>
        <v>7503.013</v>
      </c>
      <c r="S59" s="32">
        <f>R59/$C$3*100</f>
        <v>0.483410411700277</v>
      </c>
      <c r="T59" s="67"/>
      <c r="U59" s="65"/>
      <c r="V59" s="24"/>
      <c r="W59" s="48"/>
      <c r="X59" s="68"/>
      <c r="Y59" s="48"/>
      <c r="Z59" s="48"/>
      <c r="AA59" s="48"/>
      <c r="AB59" s="22"/>
      <c r="AC59" s="49"/>
    </row>
    <row r="60" spans="1:29" s="23" customFormat="1" ht="16.5" customHeight="1">
      <c r="A60" s="66"/>
      <c r="B60" s="34" t="s">
        <v>47</v>
      </c>
      <c r="C60" s="70">
        <v>2141.888</v>
      </c>
      <c r="D60" s="70">
        <v>1741.634</v>
      </c>
      <c r="E60" s="70"/>
      <c r="F60" s="70"/>
      <c r="G60" s="70"/>
      <c r="H60" s="70"/>
      <c r="I60" s="70">
        <v>129.402</v>
      </c>
      <c r="J60" s="70">
        <v>0</v>
      </c>
      <c r="K60" s="70">
        <v>0</v>
      </c>
      <c r="L60" s="70">
        <v>0</v>
      </c>
      <c r="M60" s="70"/>
      <c r="N60" s="35">
        <f>SUM(C60:L60)</f>
        <v>4012.924</v>
      </c>
      <c r="O60" s="70"/>
      <c r="P60" s="32">
        <f>N60+O60</f>
        <v>4012.924</v>
      </c>
      <c r="Q60" s="32"/>
      <c r="R60" s="32">
        <f>P60+Q60</f>
        <v>4012.924</v>
      </c>
      <c r="S60" s="32">
        <f>R60/$C$5*100</f>
        <v>0.2522265241986172</v>
      </c>
      <c r="T60" s="67"/>
      <c r="U60" s="65"/>
      <c r="V60" s="24"/>
      <c r="W60" s="48"/>
      <c r="X60" s="68"/>
      <c r="Y60" s="48"/>
      <c r="Z60" s="48"/>
      <c r="AA60" s="48"/>
      <c r="AB60" s="22"/>
      <c r="AC60" s="49"/>
    </row>
    <row r="61" spans="1:29" s="23" customFormat="1" ht="16.5" customHeight="1">
      <c r="A61" s="66"/>
      <c r="B61" s="154" t="s">
        <v>48</v>
      </c>
      <c r="C61" s="36">
        <f>C60/C59</f>
        <v>0.44050804627345047</v>
      </c>
      <c r="D61" s="36">
        <f>D60/D59</f>
        <v>0.7119171026814911</v>
      </c>
      <c r="E61" s="36"/>
      <c r="F61" s="36"/>
      <c r="G61" s="36"/>
      <c r="H61" s="36"/>
      <c r="I61" s="36">
        <f>I60/I59</f>
        <v>0.6659907359752958</v>
      </c>
      <c r="J61" s="36"/>
      <c r="K61" s="36"/>
      <c r="L61" s="36"/>
      <c r="M61" s="36"/>
      <c r="N61" s="36">
        <f>N60/N59</f>
        <v>0.5348416696065967</v>
      </c>
      <c r="O61" s="36"/>
      <c r="P61" s="36">
        <f>P60/P59</f>
        <v>0.5348416696065967</v>
      </c>
      <c r="Q61" s="36"/>
      <c r="R61" s="36">
        <f>R60/R59</f>
        <v>0.5348416696065967</v>
      </c>
      <c r="S61" s="36"/>
      <c r="T61" s="67"/>
      <c r="U61" s="65"/>
      <c r="V61" s="24"/>
      <c r="W61" s="48"/>
      <c r="X61" s="68"/>
      <c r="Y61" s="48"/>
      <c r="Z61" s="48"/>
      <c r="AA61" s="48"/>
      <c r="AB61" s="22"/>
      <c r="AC61" s="49"/>
    </row>
    <row r="62" spans="1:29" s="25" customFormat="1" ht="30">
      <c r="A62" s="66" t="s">
        <v>50</v>
      </c>
      <c r="B62" s="57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32"/>
      <c r="T62" s="58"/>
      <c r="U62" s="60"/>
      <c r="V62" s="28"/>
      <c r="W62" s="29"/>
      <c r="X62" s="61"/>
      <c r="Y62" s="29"/>
      <c r="Z62" s="29"/>
      <c r="AA62" s="29"/>
      <c r="AB62" s="26"/>
      <c r="AC62" s="30"/>
    </row>
    <row r="63" spans="1:29" s="25" customFormat="1" ht="15.75" customHeight="1">
      <c r="A63" s="66"/>
      <c r="B63" s="34" t="s">
        <v>46</v>
      </c>
      <c r="C63" s="59">
        <v>2362.416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35">
        <f>SUM(C63:L63)</f>
        <v>2362.416</v>
      </c>
      <c r="O63" s="59"/>
      <c r="P63" s="32">
        <f>N63+O63</f>
        <v>2362.416</v>
      </c>
      <c r="Q63" s="59"/>
      <c r="R63" s="32">
        <f>P63+Q63</f>
        <v>2362.416</v>
      </c>
      <c r="S63" s="32">
        <f>R63/$C$3*100</f>
        <v>0.15220771857483412</v>
      </c>
      <c r="T63" s="58"/>
      <c r="U63" s="60"/>
      <c r="V63" s="28"/>
      <c r="W63" s="29"/>
      <c r="X63" s="61"/>
      <c r="Y63" s="29"/>
      <c r="Z63" s="29"/>
      <c r="AA63" s="29"/>
      <c r="AB63" s="26"/>
      <c r="AC63" s="30"/>
    </row>
    <row r="64" spans="1:29" s="25" customFormat="1" ht="16.5" customHeight="1">
      <c r="A64" s="66"/>
      <c r="B64" s="34" t="s">
        <v>47</v>
      </c>
      <c r="C64" s="132">
        <v>870.508</v>
      </c>
      <c r="D64" s="132">
        <v>0</v>
      </c>
      <c r="E64" s="132">
        <v>0</v>
      </c>
      <c r="F64" s="132">
        <v>0</v>
      </c>
      <c r="G64" s="132">
        <v>0</v>
      </c>
      <c r="H64" s="59"/>
      <c r="I64" s="59">
        <v>0</v>
      </c>
      <c r="J64" s="59"/>
      <c r="K64" s="59"/>
      <c r="L64" s="59"/>
      <c r="M64" s="59"/>
      <c r="N64" s="35">
        <f>SUM(C64:L64)</f>
        <v>870.508</v>
      </c>
      <c r="O64" s="59"/>
      <c r="P64" s="32">
        <f>N64+O64</f>
        <v>870.508</v>
      </c>
      <c r="Q64" s="32"/>
      <c r="R64" s="32">
        <f>P64+Q64</f>
        <v>870.508</v>
      </c>
      <c r="S64" s="32">
        <f>R64/$C$5*100</f>
        <v>0.054714519170333126</v>
      </c>
      <c r="T64" s="58"/>
      <c r="U64" s="60"/>
      <c r="V64" s="28"/>
      <c r="W64" s="29"/>
      <c r="X64" s="61"/>
      <c r="Y64" s="29"/>
      <c r="Z64" s="29"/>
      <c r="AA64" s="29"/>
      <c r="AB64" s="26"/>
      <c r="AC64" s="30"/>
    </row>
    <row r="65" spans="1:29" s="25" customFormat="1" ht="16.5" customHeight="1">
      <c r="A65" s="66"/>
      <c r="B65" s="154" t="s">
        <v>48</v>
      </c>
      <c r="C65" s="36">
        <f>C64/C63</f>
        <v>0.36848209629464074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>
        <f>N64/N63</f>
        <v>0.36848209629464074</v>
      </c>
      <c r="O65" s="36"/>
      <c r="P65" s="36">
        <f>P64/P63</f>
        <v>0.36848209629464074</v>
      </c>
      <c r="Q65" s="36"/>
      <c r="R65" s="36">
        <f>R64/R63</f>
        <v>0.36848209629464074</v>
      </c>
      <c r="S65" s="36"/>
      <c r="T65" s="58"/>
      <c r="U65" s="60"/>
      <c r="V65" s="28"/>
      <c r="W65" s="29"/>
      <c r="X65" s="61"/>
      <c r="Y65" s="29"/>
      <c r="Z65" s="29"/>
      <c r="AA65" s="29"/>
      <c r="AB65" s="26"/>
      <c r="AC65" s="30"/>
    </row>
    <row r="66" spans="1:29" s="25" customFormat="1" ht="17.25" customHeight="1">
      <c r="A66" s="72" t="s">
        <v>51</v>
      </c>
      <c r="B66" s="73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32"/>
      <c r="T66" s="76"/>
      <c r="U66" s="74"/>
      <c r="V66" s="28"/>
      <c r="W66" s="29"/>
      <c r="X66" s="29"/>
      <c r="Y66" s="29"/>
      <c r="Z66" s="29"/>
      <c r="AA66" s="29"/>
      <c r="AB66" s="26"/>
      <c r="AC66" s="30"/>
    </row>
    <row r="67" spans="1:29" s="25" customFormat="1" ht="12.75" customHeight="1">
      <c r="A67" s="72"/>
      <c r="B67" s="34" t="s">
        <v>46</v>
      </c>
      <c r="C67" s="33">
        <v>3.024</v>
      </c>
      <c r="D67" s="33">
        <v>440.5</v>
      </c>
      <c r="E67" s="187"/>
      <c r="F67" s="187"/>
      <c r="G67" s="187"/>
      <c r="H67" s="33"/>
      <c r="I67" s="33">
        <v>976.8</v>
      </c>
      <c r="J67" s="153"/>
      <c r="K67" s="77">
        <v>0</v>
      </c>
      <c r="L67" s="77">
        <v>0</v>
      </c>
      <c r="M67" s="77"/>
      <c r="N67" s="35">
        <f>SUM(C67:L67)</f>
        <v>1420.324</v>
      </c>
      <c r="O67" s="77"/>
      <c r="P67" s="32">
        <f>N67+O67</f>
        <v>1420.324</v>
      </c>
      <c r="Q67" s="77"/>
      <c r="R67" s="32">
        <f>P67+Q67</f>
        <v>1420.324</v>
      </c>
      <c r="S67" s="32">
        <f>R67/$C$3*100</f>
        <v>0.09150982539784809</v>
      </c>
      <c r="T67" s="76"/>
      <c r="U67" s="74"/>
      <c r="V67" s="28"/>
      <c r="W67" s="29"/>
      <c r="X67" s="29"/>
      <c r="Y67" s="29"/>
      <c r="Z67" s="29"/>
      <c r="AA67" s="29"/>
      <c r="AB67" s="26"/>
      <c r="AC67" s="30"/>
    </row>
    <row r="68" spans="1:29" s="25" customFormat="1" ht="13.5" customHeight="1">
      <c r="A68" s="72"/>
      <c r="B68" s="34" t="s">
        <v>47</v>
      </c>
      <c r="C68" s="77">
        <v>33.427</v>
      </c>
      <c r="D68" s="77">
        <v>239.245</v>
      </c>
      <c r="E68" s="77"/>
      <c r="F68" s="77"/>
      <c r="G68" s="77"/>
      <c r="H68" s="77"/>
      <c r="I68" s="77">
        <v>488.883</v>
      </c>
      <c r="J68" s="77"/>
      <c r="K68" s="77"/>
      <c r="L68" s="77"/>
      <c r="M68" s="77"/>
      <c r="N68" s="35">
        <f>SUM(C68:L68)</f>
        <v>761.5550000000001</v>
      </c>
      <c r="O68" s="77"/>
      <c r="P68" s="32">
        <f>N68+O68</f>
        <v>761.5550000000001</v>
      </c>
      <c r="Q68" s="32"/>
      <c r="R68" s="32">
        <f>P68+Q68</f>
        <v>761.5550000000001</v>
      </c>
      <c r="S68" s="32">
        <f>R68/$C$5*100</f>
        <v>0.04786643620364551</v>
      </c>
      <c r="T68" s="76"/>
      <c r="U68" s="74"/>
      <c r="V68" s="28"/>
      <c r="W68" s="29"/>
      <c r="X68" s="29"/>
      <c r="Y68" s="29"/>
      <c r="Z68" s="29"/>
      <c r="AA68" s="29"/>
      <c r="AB68" s="26"/>
      <c r="AC68" s="30"/>
    </row>
    <row r="69" spans="1:29" s="25" customFormat="1" ht="13.5" customHeight="1">
      <c r="A69" s="72"/>
      <c r="B69" s="154" t="s">
        <v>48</v>
      </c>
      <c r="C69" s="36">
        <f>C68/C67</f>
        <v>11.053902116402115</v>
      </c>
      <c r="D69" s="36">
        <f>D68/D67</f>
        <v>0.5431214528944381</v>
      </c>
      <c r="E69" s="36"/>
      <c r="F69" s="36"/>
      <c r="G69" s="36"/>
      <c r="H69" s="36"/>
      <c r="I69" s="36">
        <f>I68/I67</f>
        <v>0.5004944717444717</v>
      </c>
      <c r="J69" s="36"/>
      <c r="K69" s="36"/>
      <c r="L69" s="36"/>
      <c r="M69" s="36"/>
      <c r="N69" s="36">
        <f>N68/N67</f>
        <v>0.5361839974541021</v>
      </c>
      <c r="O69" s="36"/>
      <c r="P69" s="36">
        <f>P68/P67</f>
        <v>0.5361839974541021</v>
      </c>
      <c r="Q69" s="36"/>
      <c r="R69" s="36">
        <f>R68/R67</f>
        <v>0.5361839974541021</v>
      </c>
      <c r="S69" s="36"/>
      <c r="T69" s="76"/>
      <c r="U69" s="74"/>
      <c r="V69" s="28"/>
      <c r="W69" s="29"/>
      <c r="X69" s="29"/>
      <c r="Y69" s="29"/>
      <c r="Z69" s="29"/>
      <c r="AA69" s="29"/>
      <c r="AB69" s="26"/>
      <c r="AC69" s="30"/>
    </row>
    <row r="70" spans="1:29" s="25" customFormat="1" ht="15.75" customHeight="1">
      <c r="A70" s="78" t="s">
        <v>52</v>
      </c>
      <c r="B70" s="79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32"/>
      <c r="T70" s="82"/>
      <c r="U70" s="80"/>
      <c r="V70" s="28"/>
      <c r="W70" s="29"/>
      <c r="X70" s="83"/>
      <c r="Y70" s="29"/>
      <c r="Z70" s="29"/>
      <c r="AA70" s="29"/>
      <c r="AB70" s="26"/>
      <c r="AC70" s="30"/>
    </row>
    <row r="71" spans="1:29" s="91" customFormat="1" ht="15.75" customHeight="1">
      <c r="A71" s="78"/>
      <c r="B71" s="34" t="s">
        <v>46</v>
      </c>
      <c r="C71" s="84">
        <v>12616.081</v>
      </c>
      <c r="D71" s="84"/>
      <c r="E71" s="84">
        <v>100620.633</v>
      </c>
      <c r="F71" s="84">
        <v>3437.047</v>
      </c>
      <c r="G71" s="84">
        <v>45620.421</v>
      </c>
      <c r="H71" s="84"/>
      <c r="I71" s="84">
        <v>7.2</v>
      </c>
      <c r="J71" s="84"/>
      <c r="K71" s="84">
        <v>0</v>
      </c>
      <c r="L71" s="84">
        <v>0</v>
      </c>
      <c r="M71" s="84"/>
      <c r="N71" s="32">
        <f>SUM(C71:L71)</f>
        <v>162301.38200000004</v>
      </c>
      <c r="O71" s="84">
        <v>-107.582</v>
      </c>
      <c r="P71" s="32">
        <f>N71+O71</f>
        <v>162193.80000000005</v>
      </c>
      <c r="Q71" s="84"/>
      <c r="R71" s="32">
        <f>P71+Q71</f>
        <v>162193.80000000005</v>
      </c>
      <c r="S71" s="32">
        <f>R71/$C$3*100</f>
        <v>10.449958121255076</v>
      </c>
      <c r="T71" s="82"/>
      <c r="U71" s="85"/>
      <c r="V71" s="86"/>
      <c r="W71" s="87"/>
      <c r="X71" s="88"/>
      <c r="Y71" s="87"/>
      <c r="Z71" s="87"/>
      <c r="AA71" s="87"/>
      <c r="AB71" s="89"/>
      <c r="AC71" s="90"/>
    </row>
    <row r="72" spans="1:29" s="25" customFormat="1" ht="15.75" customHeight="1">
      <c r="A72" s="78"/>
      <c r="B72" s="34" t="s">
        <v>47</v>
      </c>
      <c r="C72" s="133">
        <v>6027.06769</v>
      </c>
      <c r="D72" s="133"/>
      <c r="E72" s="133">
        <v>47612.540612</v>
      </c>
      <c r="F72" s="133">
        <v>1460.579961</v>
      </c>
      <c r="G72" s="133">
        <v>21698.913739000003</v>
      </c>
      <c r="H72" s="133"/>
      <c r="I72" s="133">
        <v>0.866</v>
      </c>
      <c r="J72" s="84"/>
      <c r="K72" s="84"/>
      <c r="L72" s="84"/>
      <c r="M72" s="84"/>
      <c r="N72" s="35">
        <f>SUM(C72:L72)</f>
        <v>76799.968002</v>
      </c>
      <c r="O72" s="84">
        <v>-47.43</v>
      </c>
      <c r="P72" s="32">
        <f>N72+O72</f>
        <v>76752.538002</v>
      </c>
      <c r="Q72" s="32"/>
      <c r="R72" s="32">
        <f>P72+Q72</f>
        <v>76752.538002</v>
      </c>
      <c r="S72" s="32">
        <f>R72/$C$5*100</f>
        <v>4.824169579006914</v>
      </c>
      <c r="T72" s="82"/>
      <c r="U72" s="80"/>
      <c r="V72" s="28"/>
      <c r="W72" s="29"/>
      <c r="X72" s="83"/>
      <c r="Y72" s="29"/>
      <c r="Z72" s="29"/>
      <c r="AA72" s="29"/>
      <c r="AB72" s="26"/>
      <c r="AC72" s="30"/>
    </row>
    <row r="73" spans="1:29" s="25" customFormat="1" ht="15.75" customHeight="1">
      <c r="A73" s="78"/>
      <c r="B73" s="154" t="s">
        <v>48</v>
      </c>
      <c r="C73" s="36">
        <f>C72/C71</f>
        <v>0.47772899444764183</v>
      </c>
      <c r="D73" s="36"/>
      <c r="E73" s="36">
        <f>E72/E71</f>
        <v>0.47318864126008825</v>
      </c>
      <c r="F73" s="36">
        <f>F72/F71</f>
        <v>0.42495198960037495</v>
      </c>
      <c r="G73" s="36">
        <f>G72/G71</f>
        <v>0.4756403659448913</v>
      </c>
      <c r="H73" s="36"/>
      <c r="I73" s="36">
        <f>I72/I71</f>
        <v>0.12027777777777778</v>
      </c>
      <c r="J73" s="36"/>
      <c r="K73" s="36"/>
      <c r="L73" s="36"/>
      <c r="M73" s="36"/>
      <c r="N73" s="36">
        <f>N72/N71</f>
        <v>0.47319355544366204</v>
      </c>
      <c r="O73" s="36">
        <f>O72/O71</f>
        <v>0.44087300849584504</v>
      </c>
      <c r="P73" s="36">
        <f>P72/P71</f>
        <v>0.47321499343378093</v>
      </c>
      <c r="Q73" s="36"/>
      <c r="R73" s="36">
        <f>R72/R71</f>
        <v>0.47321499343378093</v>
      </c>
      <c r="S73" s="36"/>
      <c r="T73" s="82"/>
      <c r="U73" s="80"/>
      <c r="V73" s="28"/>
      <c r="W73" s="29"/>
      <c r="X73" s="83"/>
      <c r="Y73" s="29"/>
      <c r="Z73" s="29"/>
      <c r="AA73" s="29"/>
      <c r="AB73" s="26"/>
      <c r="AC73" s="30"/>
    </row>
    <row r="74" spans="1:29" s="25" customFormat="1" ht="18.75" customHeight="1">
      <c r="A74" s="72" t="s">
        <v>53</v>
      </c>
      <c r="B74" s="73"/>
      <c r="C74" s="75"/>
      <c r="D74" s="75"/>
      <c r="E74" s="75"/>
      <c r="F74" s="75"/>
      <c r="G74" s="75"/>
      <c r="H74" s="75"/>
      <c r="I74" s="75"/>
      <c r="J74" s="75"/>
      <c r="K74" s="84"/>
      <c r="L74" s="75"/>
      <c r="M74" s="75"/>
      <c r="N74" s="75"/>
      <c r="O74" s="75"/>
      <c r="P74" s="75"/>
      <c r="Q74" s="75"/>
      <c r="R74" s="75"/>
      <c r="S74" s="32"/>
      <c r="T74" s="76"/>
      <c r="U74" s="74"/>
      <c r="V74" s="28"/>
      <c r="W74" s="29"/>
      <c r="X74" s="29"/>
      <c r="Y74" s="29"/>
      <c r="Z74" s="29"/>
      <c r="AA74" s="29"/>
      <c r="AB74" s="26"/>
      <c r="AC74" s="30"/>
    </row>
    <row r="75" spans="1:29" s="91" customFormat="1" ht="15.75" customHeight="1">
      <c r="A75" s="72"/>
      <c r="B75" s="34" t="s">
        <v>46</v>
      </c>
      <c r="C75" s="77">
        <v>23488.3</v>
      </c>
      <c r="D75" s="77">
        <v>23657.7</v>
      </c>
      <c r="E75" s="77">
        <v>143.269</v>
      </c>
      <c r="F75" s="77">
        <v>21.727</v>
      </c>
      <c r="G75" s="77">
        <v>24.464</v>
      </c>
      <c r="H75" s="77"/>
      <c r="I75" s="77">
        <v>14786.6</v>
      </c>
      <c r="J75" s="77"/>
      <c r="K75" s="77">
        <v>383.05</v>
      </c>
      <c r="L75" s="77">
        <v>1858.24308</v>
      </c>
      <c r="M75" s="77">
        <v>937.484</v>
      </c>
      <c r="N75" s="32">
        <f>SUM(C75:M75)</f>
        <v>65300.83708</v>
      </c>
      <c r="O75" s="77">
        <v>-19337.954</v>
      </c>
      <c r="P75" s="32">
        <f>N75+O75</f>
        <v>45962.88308</v>
      </c>
      <c r="Q75" s="77"/>
      <c r="R75" s="32">
        <f>P75+Q75</f>
        <v>45962.88308</v>
      </c>
      <c r="S75" s="32">
        <f>R75/$C$3*100</f>
        <v>2.9613351639713934</v>
      </c>
      <c r="T75" s="76"/>
      <c r="U75" s="92"/>
      <c r="V75" s="86"/>
      <c r="W75" s="87"/>
      <c r="X75" s="87"/>
      <c r="Y75" s="87"/>
      <c r="Z75" s="87"/>
      <c r="AA75" s="87"/>
      <c r="AB75" s="89"/>
      <c r="AC75" s="90"/>
    </row>
    <row r="76" spans="1:29" s="25" customFormat="1" ht="15.75" customHeight="1">
      <c r="A76" s="72"/>
      <c r="B76" s="34" t="s">
        <v>47</v>
      </c>
      <c r="C76" s="77">
        <v>12544.548</v>
      </c>
      <c r="D76" s="77">
        <v>11224.311</v>
      </c>
      <c r="E76" s="77">
        <v>54.632</v>
      </c>
      <c r="F76" s="77">
        <v>7.172</v>
      </c>
      <c r="G76" s="77">
        <v>42.033</v>
      </c>
      <c r="H76" s="77"/>
      <c r="I76" s="77">
        <v>7386.277</v>
      </c>
      <c r="J76" s="77"/>
      <c r="K76" s="77">
        <v>339.43163468</v>
      </c>
      <c r="L76" s="77">
        <v>869.86929</v>
      </c>
      <c r="M76" s="77">
        <v>256.948</v>
      </c>
      <c r="N76" s="32">
        <f>SUM(C76:M76)</f>
        <v>32725.221924679998</v>
      </c>
      <c r="O76" s="77">
        <v>-10426.81221701</v>
      </c>
      <c r="P76" s="32">
        <f>N76+O76</f>
        <v>22298.409707669998</v>
      </c>
      <c r="Q76" s="32"/>
      <c r="R76" s="32">
        <f>P76+Q76</f>
        <v>22298.409707669998</v>
      </c>
      <c r="S76" s="32">
        <f>R76/$C$5*100</f>
        <v>1.4015342368114392</v>
      </c>
      <c r="T76" s="76"/>
      <c r="U76" s="74"/>
      <c r="V76" s="28"/>
      <c r="W76" s="29"/>
      <c r="X76" s="29"/>
      <c r="Y76" s="29"/>
      <c r="Z76" s="29"/>
      <c r="AA76" s="29"/>
      <c r="AB76" s="26"/>
      <c r="AC76" s="30"/>
    </row>
    <row r="77" spans="1:29" s="25" customFormat="1" ht="15.75" customHeight="1">
      <c r="A77" s="72"/>
      <c r="B77" s="154" t="s">
        <v>48</v>
      </c>
      <c r="C77" s="36">
        <f>C76/C75</f>
        <v>0.5340764550861493</v>
      </c>
      <c r="D77" s="36">
        <f>D76/D75</f>
        <v>0.4744464170227875</v>
      </c>
      <c r="E77" s="36">
        <f>E76/E75</f>
        <v>0.3813246410598245</v>
      </c>
      <c r="F77" s="36">
        <f>F76/F75</f>
        <v>0.33009619367607124</v>
      </c>
      <c r="G77" s="36">
        <f>G76/G75</f>
        <v>1.71815729234794</v>
      </c>
      <c r="H77" s="36"/>
      <c r="I77" s="36">
        <f>I76/I75</f>
        <v>0.4995250429442874</v>
      </c>
      <c r="J77" s="36"/>
      <c r="K77" s="36">
        <f>K76/K75</f>
        <v>0.8861287943610494</v>
      </c>
      <c r="L77" s="36">
        <f>L76/L75</f>
        <v>0.4681138325562875</v>
      </c>
      <c r="M77" s="36"/>
      <c r="N77" s="36">
        <f>N76/N75</f>
        <v>0.5011455195373431</v>
      </c>
      <c r="O77" s="36">
        <f>O76/O75</f>
        <v>0.5391890071209188</v>
      </c>
      <c r="P77" s="36">
        <f>P76/P75</f>
        <v>0.4851394911163175</v>
      </c>
      <c r="Q77" s="36"/>
      <c r="R77" s="36">
        <f>R76/R75</f>
        <v>0.4851394911163175</v>
      </c>
      <c r="S77" s="36"/>
      <c r="T77" s="76"/>
      <c r="U77" s="74"/>
      <c r="V77" s="28"/>
      <c r="W77" s="29"/>
      <c r="X77" s="29"/>
      <c r="Y77" s="29"/>
      <c r="Z77" s="29"/>
      <c r="AA77" s="29"/>
      <c r="AB77" s="26"/>
      <c r="AC77" s="30"/>
    </row>
    <row r="78" spans="1:29" s="25" customFormat="1" ht="15.75" customHeight="1">
      <c r="A78" s="46" t="s">
        <v>14</v>
      </c>
      <c r="B78" s="37"/>
      <c r="C78" s="27"/>
      <c r="D78" s="31"/>
      <c r="E78" s="31"/>
      <c r="F78" s="31"/>
      <c r="G78" s="31"/>
      <c r="H78" s="31"/>
      <c r="I78" s="27"/>
      <c r="J78" s="31"/>
      <c r="K78" s="31"/>
      <c r="L78" s="31"/>
      <c r="M78" s="31"/>
      <c r="N78" s="31"/>
      <c r="O78" s="31"/>
      <c r="P78" s="31"/>
      <c r="Q78" s="31"/>
      <c r="R78" s="31"/>
      <c r="S78" s="32"/>
      <c r="T78" s="26"/>
      <c r="U78" s="27"/>
      <c r="V78" s="28"/>
      <c r="W78" s="29"/>
      <c r="X78" s="28"/>
      <c r="Y78" s="29"/>
      <c r="Z78" s="29"/>
      <c r="AA78" s="29"/>
      <c r="AB78" s="26"/>
      <c r="AC78" s="30"/>
    </row>
    <row r="79" spans="1:29" s="91" customFormat="1" ht="15" customHeight="1">
      <c r="A79" s="46"/>
      <c r="B79" s="34" t="s">
        <v>46</v>
      </c>
      <c r="C79" s="32"/>
      <c r="D79" s="32">
        <v>21067.58</v>
      </c>
      <c r="E79" s="32">
        <v>10746.025</v>
      </c>
      <c r="F79" s="32">
        <v>122.254</v>
      </c>
      <c r="G79" s="32">
        <v>5199.272</v>
      </c>
      <c r="H79" s="32"/>
      <c r="I79" s="32">
        <v>26788.194999999996</v>
      </c>
      <c r="J79" s="32"/>
      <c r="K79" s="32"/>
      <c r="L79" s="32">
        <v>11618.681</v>
      </c>
      <c r="M79" s="32"/>
      <c r="N79" s="32">
        <f>SUM(C79:L79)</f>
        <v>75542.007</v>
      </c>
      <c r="O79" s="32">
        <f>-N79</f>
        <v>-75542.007</v>
      </c>
      <c r="P79" s="32">
        <f>N79+O79</f>
        <v>0</v>
      </c>
      <c r="Q79" s="32"/>
      <c r="R79" s="32">
        <f>P79+Q79</f>
        <v>0</v>
      </c>
      <c r="S79" s="32"/>
      <c r="T79" s="89"/>
      <c r="U79" s="93"/>
      <c r="V79" s="86"/>
      <c r="W79" s="87"/>
      <c r="X79" s="86"/>
      <c r="Y79" s="87"/>
      <c r="Z79" s="87"/>
      <c r="AA79" s="87"/>
      <c r="AB79" s="89"/>
      <c r="AC79" s="90"/>
    </row>
    <row r="80" spans="1:29" s="25" customFormat="1" ht="15" customHeight="1">
      <c r="A80" s="46"/>
      <c r="B80" s="34" t="s">
        <v>47</v>
      </c>
      <c r="C80" s="32"/>
      <c r="D80" s="32">
        <v>8469.296324</v>
      </c>
      <c r="E80" s="32">
        <v>7887.971</v>
      </c>
      <c r="F80" s="32">
        <v>36.495</v>
      </c>
      <c r="G80" s="32">
        <v>3612.712</v>
      </c>
      <c r="H80" s="32"/>
      <c r="I80" s="32">
        <v>12036.717</v>
      </c>
      <c r="J80" s="32">
        <v>30.399700000000003</v>
      </c>
      <c r="K80" s="32"/>
      <c r="L80" s="32">
        <v>4636.385558</v>
      </c>
      <c r="M80" s="32"/>
      <c r="N80" s="35">
        <f>SUM(C80:L80)</f>
        <v>36709.976582</v>
      </c>
      <c r="O80" s="32">
        <f>-N80</f>
        <v>-36709.976582</v>
      </c>
      <c r="P80" s="32">
        <f>N80+O80</f>
        <v>0</v>
      </c>
      <c r="Q80" s="32"/>
      <c r="R80" s="32">
        <f>P80+Q80</f>
        <v>0</v>
      </c>
      <c r="S80" s="32"/>
      <c r="T80" s="26"/>
      <c r="U80" s="27"/>
      <c r="V80" s="28"/>
      <c r="W80" s="29"/>
      <c r="X80" s="28"/>
      <c r="Y80" s="29"/>
      <c r="Z80" s="29"/>
      <c r="AA80" s="29"/>
      <c r="AB80" s="26"/>
      <c r="AC80" s="30"/>
    </row>
    <row r="81" spans="1:29" s="25" customFormat="1" ht="15" customHeight="1">
      <c r="A81" s="46"/>
      <c r="B81" s="154" t="s">
        <v>48</v>
      </c>
      <c r="C81" s="36"/>
      <c r="D81" s="36">
        <f>D80/D79</f>
        <v>0.4020061309367284</v>
      </c>
      <c r="E81" s="36">
        <f>E80/E79</f>
        <v>0.7340361668617</v>
      </c>
      <c r="F81" s="36"/>
      <c r="G81" s="36">
        <f>G80/G79</f>
        <v>0.6948495866344365</v>
      </c>
      <c r="H81" s="36"/>
      <c r="I81" s="36">
        <f>I80/I79</f>
        <v>0.4493291541292723</v>
      </c>
      <c r="J81" s="36"/>
      <c r="K81" s="36"/>
      <c r="L81" s="36">
        <f>L80/L79</f>
        <v>0.3990457744730232</v>
      </c>
      <c r="M81" s="36"/>
      <c r="N81" s="36">
        <f>N80/N79</f>
        <v>0.48595447804292524</v>
      </c>
      <c r="O81" s="36">
        <f>O80/O79</f>
        <v>0.48595447804292524</v>
      </c>
      <c r="P81" s="36"/>
      <c r="Q81" s="36"/>
      <c r="R81" s="36"/>
      <c r="S81" s="36"/>
      <c r="T81" s="26"/>
      <c r="U81" s="27"/>
      <c r="V81" s="28"/>
      <c r="W81" s="29"/>
      <c r="X81" s="28"/>
      <c r="Y81" s="29"/>
      <c r="Z81" s="29"/>
      <c r="AA81" s="29"/>
      <c r="AB81" s="26"/>
      <c r="AC81" s="30"/>
    </row>
    <row r="82" spans="1:29" s="25" customFormat="1" ht="15.75" customHeight="1">
      <c r="A82" s="46" t="s">
        <v>15</v>
      </c>
      <c r="B82" s="37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26"/>
      <c r="U82" s="27"/>
      <c r="V82" s="28"/>
      <c r="W82" s="29"/>
      <c r="X82" s="28"/>
      <c r="Y82" s="29"/>
      <c r="Z82" s="29"/>
      <c r="AA82" s="29"/>
      <c r="AB82" s="26"/>
      <c r="AC82" s="30"/>
    </row>
    <row r="83" spans="1:29" s="91" customFormat="1" ht="15.75" customHeight="1">
      <c r="A83" s="46"/>
      <c r="B83" s="34" t="s">
        <v>46</v>
      </c>
      <c r="C83" s="32">
        <v>354.631</v>
      </c>
      <c r="D83" s="32">
        <v>555.6</v>
      </c>
      <c r="E83" s="32"/>
      <c r="F83" s="32"/>
      <c r="G83" s="32"/>
      <c r="H83" s="32"/>
      <c r="I83" s="32">
        <v>468.9</v>
      </c>
      <c r="J83" s="32">
        <v>0</v>
      </c>
      <c r="K83" s="32">
        <v>0</v>
      </c>
      <c r="L83" s="32">
        <v>0</v>
      </c>
      <c r="M83" s="32"/>
      <c r="N83" s="32">
        <f>SUM(C83:L83)</f>
        <v>1379.1309999999999</v>
      </c>
      <c r="O83" s="32"/>
      <c r="P83" s="32">
        <f>N83+O83</f>
        <v>1379.1309999999999</v>
      </c>
      <c r="Q83" s="32"/>
      <c r="R83" s="32">
        <f>P83+Q83</f>
        <v>1379.1309999999999</v>
      </c>
      <c r="S83" s="32">
        <f>R83/$C$3*100</f>
        <v>0.08885580825977707</v>
      </c>
      <c r="T83" s="26"/>
      <c r="U83" s="93"/>
      <c r="V83" s="86"/>
      <c r="W83" s="87"/>
      <c r="X83" s="86"/>
      <c r="Y83" s="87"/>
      <c r="Z83" s="87"/>
      <c r="AA83" s="87"/>
      <c r="AB83" s="89"/>
      <c r="AC83" s="90"/>
    </row>
    <row r="84" spans="1:29" s="25" customFormat="1" ht="15.75" customHeight="1">
      <c r="A84" s="46"/>
      <c r="B84" s="34" t="s">
        <v>47</v>
      </c>
      <c r="C84" s="32">
        <v>153.286</v>
      </c>
      <c r="D84" s="32">
        <v>191.78</v>
      </c>
      <c r="E84" s="32"/>
      <c r="F84" s="32"/>
      <c r="G84" s="32"/>
      <c r="H84" s="32"/>
      <c r="I84" s="32">
        <v>295.339</v>
      </c>
      <c r="J84" s="32"/>
      <c r="K84" s="32">
        <v>0</v>
      </c>
      <c r="L84" s="32">
        <v>0</v>
      </c>
      <c r="M84" s="32"/>
      <c r="N84" s="35">
        <f>SUM(C84:L84)</f>
        <v>640.405</v>
      </c>
      <c r="O84" s="32"/>
      <c r="P84" s="32">
        <f>N84+O84</f>
        <v>640.405</v>
      </c>
      <c r="Q84" s="32"/>
      <c r="R84" s="32">
        <f>P84+Q84</f>
        <v>640.405</v>
      </c>
      <c r="S84" s="32">
        <f>R84/$C$5*100</f>
        <v>0.040251728472658704</v>
      </c>
      <c r="T84" s="26"/>
      <c r="U84" s="27"/>
      <c r="V84" s="28"/>
      <c r="W84" s="29"/>
      <c r="X84" s="28"/>
      <c r="Y84" s="29"/>
      <c r="Z84" s="29"/>
      <c r="AA84" s="29"/>
      <c r="AB84" s="26"/>
      <c r="AC84" s="30"/>
    </row>
    <row r="85" spans="1:29" s="25" customFormat="1" ht="15.75" customHeight="1">
      <c r="A85" s="46"/>
      <c r="B85" s="154" t="s">
        <v>48</v>
      </c>
      <c r="C85" s="36">
        <f>C84/C83</f>
        <v>0.4322408362495101</v>
      </c>
      <c r="D85" s="36">
        <f>D84/D83</f>
        <v>0.34517638588912886</v>
      </c>
      <c r="E85" s="36"/>
      <c r="F85" s="36"/>
      <c r="G85" s="36"/>
      <c r="H85" s="36"/>
      <c r="I85" s="36">
        <f>I84/I83</f>
        <v>0.6298549797398166</v>
      </c>
      <c r="J85" s="36"/>
      <c r="K85" s="36"/>
      <c r="L85" s="36"/>
      <c r="M85" s="36"/>
      <c r="N85" s="36">
        <f>N84/N83</f>
        <v>0.4643540026291919</v>
      </c>
      <c r="O85" s="36"/>
      <c r="P85" s="36">
        <f>P84/P83</f>
        <v>0.4643540026291919</v>
      </c>
      <c r="Q85" s="36"/>
      <c r="R85" s="36">
        <f>R84/R83</f>
        <v>0.4643540026291919</v>
      </c>
      <c r="S85" s="36"/>
      <c r="T85" s="26"/>
      <c r="U85" s="27"/>
      <c r="V85" s="28"/>
      <c r="W85" s="29"/>
      <c r="X85" s="28"/>
      <c r="Y85" s="29"/>
      <c r="Z85" s="29"/>
      <c r="AA85" s="29"/>
      <c r="AB85" s="26"/>
      <c r="AC85" s="30"/>
    </row>
    <row r="86" spans="1:29" s="25" customFormat="1" ht="15.75" customHeight="1">
      <c r="A86" s="46" t="s">
        <v>16</v>
      </c>
      <c r="B86" s="37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26"/>
      <c r="U86" s="27"/>
      <c r="V86" s="28"/>
      <c r="W86" s="29"/>
      <c r="X86" s="28"/>
      <c r="Y86" s="29"/>
      <c r="Z86" s="29"/>
      <c r="AA86" s="29"/>
      <c r="AB86" s="26"/>
      <c r="AC86" s="30"/>
    </row>
    <row r="87" spans="1:29" s="91" customFormat="1" ht="13.5" customHeight="1">
      <c r="A87" s="46"/>
      <c r="B87" s="34" t="s">
        <v>46</v>
      </c>
      <c r="C87" s="32"/>
      <c r="D87" s="32"/>
      <c r="E87" s="32"/>
      <c r="F87" s="32"/>
      <c r="G87" s="32"/>
      <c r="H87" s="32"/>
      <c r="I87" s="32"/>
      <c r="J87" s="32">
        <v>11.158999999999999</v>
      </c>
      <c r="K87" s="32"/>
      <c r="L87" s="32"/>
      <c r="M87" s="32"/>
      <c r="N87" s="32">
        <f>SUM(C87:L87)</f>
        <v>11.158999999999999</v>
      </c>
      <c r="O87" s="32"/>
      <c r="P87" s="32">
        <f>N87+O87</f>
        <v>11.158999999999999</v>
      </c>
      <c r="Q87" s="32"/>
      <c r="R87" s="32">
        <f>P87+Q87</f>
        <v>11.158999999999999</v>
      </c>
      <c r="S87" s="32">
        <f>R87/$C$3*100</f>
        <v>0.0007189614071258295</v>
      </c>
      <c r="T87" s="26"/>
      <c r="U87" s="93"/>
      <c r="V87" s="86"/>
      <c r="W87" s="87"/>
      <c r="X87" s="86"/>
      <c r="Y87" s="87"/>
      <c r="Z87" s="87"/>
      <c r="AA87" s="87"/>
      <c r="AB87" s="89"/>
      <c r="AC87" s="90"/>
    </row>
    <row r="88" spans="1:29" s="25" customFormat="1" ht="13.5" customHeight="1">
      <c r="A88" s="46"/>
      <c r="B88" s="34" t="s">
        <v>47</v>
      </c>
      <c r="C88" s="32"/>
      <c r="D88" s="32"/>
      <c r="E88" s="32"/>
      <c r="F88" s="32"/>
      <c r="G88" s="32"/>
      <c r="H88" s="32"/>
      <c r="I88" s="32"/>
      <c r="J88" s="32"/>
      <c r="K88" s="32"/>
      <c r="L88" s="32">
        <v>0</v>
      </c>
      <c r="M88" s="32"/>
      <c r="N88" s="35">
        <f>SUM(C88:L88)</f>
        <v>0</v>
      </c>
      <c r="O88" s="32"/>
      <c r="P88" s="32">
        <f>N88+O88</f>
        <v>0</v>
      </c>
      <c r="Q88" s="32"/>
      <c r="R88" s="32">
        <f>P88+Q88</f>
        <v>0</v>
      </c>
      <c r="S88" s="32">
        <f>R88/$C$5*100</f>
        <v>0</v>
      </c>
      <c r="T88" s="26"/>
      <c r="U88" s="27"/>
      <c r="V88" s="28"/>
      <c r="W88" s="29"/>
      <c r="X88" s="28"/>
      <c r="Y88" s="29"/>
      <c r="Z88" s="29"/>
      <c r="AA88" s="29"/>
      <c r="AB88" s="26"/>
      <c r="AC88" s="30"/>
    </row>
    <row r="89" spans="1:29" s="25" customFormat="1" ht="13.5" customHeight="1">
      <c r="A89" s="46"/>
      <c r="B89" s="154" t="s">
        <v>48</v>
      </c>
      <c r="C89" s="36"/>
      <c r="D89" s="36"/>
      <c r="E89" s="36"/>
      <c r="F89" s="36"/>
      <c r="G89" s="36"/>
      <c r="H89" s="36"/>
      <c r="I89" s="36"/>
      <c r="J89" s="36">
        <f>J88/J87</f>
        <v>0</v>
      </c>
      <c r="K89" s="36"/>
      <c r="L89" s="36"/>
      <c r="M89" s="36"/>
      <c r="N89" s="36">
        <f>N88/N87</f>
        <v>0</v>
      </c>
      <c r="O89" s="36"/>
      <c r="P89" s="36">
        <f>P88/P87</f>
        <v>0</v>
      </c>
      <c r="Q89" s="36"/>
      <c r="R89" s="36">
        <f>R88/R87</f>
        <v>0</v>
      </c>
      <c r="S89" s="36"/>
      <c r="T89" s="26"/>
      <c r="U89" s="27"/>
      <c r="V89" s="28"/>
      <c r="W89" s="29"/>
      <c r="X89" s="28"/>
      <c r="Y89" s="29"/>
      <c r="Z89" s="29"/>
      <c r="AA89" s="29"/>
      <c r="AB89" s="26"/>
      <c r="AC89" s="30"/>
    </row>
    <row r="90" spans="1:29" s="25" customFormat="1" ht="33" customHeight="1" hidden="1">
      <c r="A90" s="53" t="s">
        <v>54</v>
      </c>
      <c r="B90" s="39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32"/>
      <c r="T90" s="30"/>
      <c r="U90" s="40"/>
      <c r="V90" s="28"/>
      <c r="W90" s="29"/>
      <c r="X90" s="41"/>
      <c r="Y90" s="29"/>
      <c r="Z90" s="29"/>
      <c r="AA90" s="29"/>
      <c r="AB90" s="26"/>
      <c r="AC90" s="30"/>
    </row>
    <row r="91" spans="1:29" s="25" customFormat="1" ht="15" customHeight="1" hidden="1">
      <c r="A91" s="53"/>
      <c r="B91" s="146" t="s">
        <v>55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32"/>
      <c r="T91" s="30"/>
      <c r="U91" s="40"/>
      <c r="V91" s="28"/>
      <c r="W91" s="29"/>
      <c r="X91" s="41"/>
      <c r="Y91" s="29"/>
      <c r="Z91" s="29"/>
      <c r="AA91" s="29"/>
      <c r="AB91" s="26"/>
      <c r="AC91" s="30"/>
    </row>
    <row r="92" spans="1:29" s="25" customFormat="1" ht="15" customHeight="1" hidden="1">
      <c r="A92" s="53"/>
      <c r="B92" s="146" t="s">
        <v>56</v>
      </c>
      <c r="C92" s="42" t="e">
        <f>'[86]ian2009 toate'!B35</f>
        <v>#REF!</v>
      </c>
      <c r="D92" s="42" t="e">
        <f>'[86]ian2009 toate'!C35</f>
        <v>#REF!</v>
      </c>
      <c r="E92" s="42" t="e">
        <f>'[86]ian2009 toate'!D35</f>
        <v>#REF!</v>
      </c>
      <c r="F92" s="42" t="e">
        <f>'[86]ian2009 toate'!E35</f>
        <v>#REF!</v>
      </c>
      <c r="G92" s="42" t="e">
        <f>'[86]ian2009 toate'!F35</f>
        <v>#REF!</v>
      </c>
      <c r="H92" s="42"/>
      <c r="I92" s="42" t="e">
        <f>'[86]ian2009 toate'!J35</f>
        <v>#REF!</v>
      </c>
      <c r="J92" s="42" t="e">
        <f>'[86]ian2009 toate'!K35</f>
        <v>#REF!</v>
      </c>
      <c r="K92" s="42" t="e">
        <f>'[86]ian2009 toate'!L35</f>
        <v>#REF!</v>
      </c>
      <c r="L92" s="42"/>
      <c r="M92" s="42"/>
      <c r="N92" s="42" t="e">
        <f>'[86]ian2009 toate'!P35</f>
        <v>#REF!</v>
      </c>
      <c r="O92" s="42" t="e">
        <f>'[86]ian2009 toate'!Q35</f>
        <v>#REF!</v>
      </c>
      <c r="P92" s="42" t="e">
        <f>'[86]ian2009 toate'!R35</f>
        <v>#REF!</v>
      </c>
      <c r="Q92" s="42" t="e">
        <f>'[86]ian2009 toate'!S35</f>
        <v>#REF!</v>
      </c>
      <c r="R92" s="42" t="e">
        <f>'[86]ian2009 toate'!T35</f>
        <v>#REF!</v>
      </c>
      <c r="S92" s="32"/>
      <c r="T92" s="30"/>
      <c r="U92" s="40"/>
      <c r="V92" s="28"/>
      <c r="W92" s="29"/>
      <c r="X92" s="41"/>
      <c r="Y92" s="29"/>
      <c r="Z92" s="29"/>
      <c r="AA92" s="29"/>
      <c r="AB92" s="26"/>
      <c r="AC92" s="30"/>
    </row>
    <row r="93" spans="1:29" s="25" customFormat="1" ht="15" customHeight="1" hidden="1">
      <c r="A93" s="53"/>
      <c r="B93" s="146" t="s">
        <v>57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2"/>
      <c r="T93" s="30"/>
      <c r="U93" s="40"/>
      <c r="V93" s="28"/>
      <c r="W93" s="29"/>
      <c r="X93" s="41"/>
      <c r="Y93" s="29"/>
      <c r="Z93" s="29"/>
      <c r="AA93" s="29"/>
      <c r="AB93" s="26"/>
      <c r="AC93" s="30"/>
    </row>
    <row r="94" spans="1:29" s="25" customFormat="1" ht="30">
      <c r="A94" s="53" t="s">
        <v>54</v>
      </c>
      <c r="B94" s="146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2"/>
      <c r="T94" s="30"/>
      <c r="U94" s="40"/>
      <c r="V94" s="28"/>
      <c r="W94" s="29"/>
      <c r="X94" s="41"/>
      <c r="Y94" s="29"/>
      <c r="Z94" s="29"/>
      <c r="AA94" s="29"/>
      <c r="AB94" s="26"/>
      <c r="AC94" s="30"/>
    </row>
    <row r="95" spans="1:29" s="25" customFormat="1" ht="15" customHeight="1">
      <c r="A95" s="31"/>
      <c r="B95" s="34" t="s">
        <v>46</v>
      </c>
      <c r="C95" s="32">
        <v>3008.582</v>
      </c>
      <c r="D95" s="32">
        <v>1310</v>
      </c>
      <c r="E95" s="32"/>
      <c r="F95" s="32"/>
      <c r="G95" s="32"/>
      <c r="H95" s="32"/>
      <c r="I95" s="32">
        <v>0</v>
      </c>
      <c r="J95" s="32">
        <v>400.057</v>
      </c>
      <c r="K95" s="33"/>
      <c r="L95" s="33"/>
      <c r="M95" s="33"/>
      <c r="N95" s="35">
        <f>SUM(C95:L95)</f>
        <v>4718.639</v>
      </c>
      <c r="O95" s="33"/>
      <c r="P95" s="32">
        <f>N95+O95</f>
        <v>4718.639</v>
      </c>
      <c r="Q95" s="33"/>
      <c r="R95" s="32">
        <f>P95+Q95</f>
        <v>4718.639</v>
      </c>
      <c r="S95" s="32">
        <f>R95/$C$3*100</f>
        <v>0.30401642935377876</v>
      </c>
      <c r="T95" s="30"/>
      <c r="U95" s="40"/>
      <c r="V95" s="28"/>
      <c r="W95" s="29"/>
      <c r="X95" s="41"/>
      <c r="Y95" s="29"/>
      <c r="Z95" s="29"/>
      <c r="AA95" s="29"/>
      <c r="AB95" s="26"/>
      <c r="AC95" s="30"/>
    </row>
    <row r="96" spans="1:29" s="25" customFormat="1" ht="15" customHeight="1">
      <c r="A96" s="38"/>
      <c r="B96" s="34" t="s">
        <v>47</v>
      </c>
      <c r="C96" s="32">
        <v>1093.172</v>
      </c>
      <c r="D96" s="32">
        <v>7.49807</v>
      </c>
      <c r="E96" s="32">
        <v>0</v>
      </c>
      <c r="F96" s="32">
        <v>0</v>
      </c>
      <c r="G96" s="32">
        <v>0</v>
      </c>
      <c r="H96" s="32"/>
      <c r="I96" s="32">
        <v>10.088</v>
      </c>
      <c r="J96" s="32">
        <v>0.133072</v>
      </c>
      <c r="K96" s="33">
        <v>0</v>
      </c>
      <c r="L96" s="33">
        <v>0</v>
      </c>
      <c r="M96" s="33"/>
      <c r="N96" s="35">
        <f>SUM(C96:L96)</f>
        <v>1110.8911420000002</v>
      </c>
      <c r="O96" s="33"/>
      <c r="P96" s="32">
        <f>N96+O96</f>
        <v>1110.8911420000002</v>
      </c>
      <c r="Q96" s="32"/>
      <c r="R96" s="32">
        <f>P96+Q96</f>
        <v>1110.8911420000002</v>
      </c>
      <c r="S96" s="32">
        <f>R96/$C$5*100</f>
        <v>0.06982345329981146</v>
      </c>
      <c r="T96" s="30"/>
      <c r="U96" s="40"/>
      <c r="V96" s="28"/>
      <c r="W96" s="29"/>
      <c r="X96" s="41"/>
      <c r="Y96" s="29"/>
      <c r="Z96" s="29"/>
      <c r="AA96" s="29"/>
      <c r="AB96" s="26"/>
      <c r="AC96" s="30"/>
    </row>
    <row r="97" spans="1:29" s="25" customFormat="1" ht="15" customHeight="1">
      <c r="A97" s="38"/>
      <c r="B97" s="154" t="s">
        <v>48</v>
      </c>
      <c r="C97" s="147">
        <f>C96/C95</f>
        <v>0.3633512398864316</v>
      </c>
      <c r="D97" s="147"/>
      <c r="E97" s="147"/>
      <c r="F97" s="150"/>
      <c r="G97" s="150"/>
      <c r="H97" s="150"/>
      <c r="I97" s="150"/>
      <c r="J97" s="147">
        <f>J96/J95</f>
        <v>0.00033263259985452073</v>
      </c>
      <c r="K97" s="150"/>
      <c r="L97" s="147"/>
      <c r="M97" s="147"/>
      <c r="N97" s="36">
        <f>N96/N95</f>
        <v>0.235426177336304</v>
      </c>
      <c r="O97" s="36"/>
      <c r="P97" s="36">
        <f>P96/P95</f>
        <v>0.235426177336304</v>
      </c>
      <c r="Q97" s="36"/>
      <c r="R97" s="36">
        <f>R96/R95</f>
        <v>0.235426177336304</v>
      </c>
      <c r="S97" s="36"/>
      <c r="T97" s="30"/>
      <c r="U97" s="40"/>
      <c r="V97" s="28"/>
      <c r="W97" s="29"/>
      <c r="X97" s="41"/>
      <c r="Y97" s="29"/>
      <c r="Z97" s="29"/>
      <c r="AA97" s="29"/>
      <c r="AB97" s="26"/>
      <c r="AC97" s="30"/>
    </row>
    <row r="98" spans="1:29" s="25" customFormat="1" ht="17.25" customHeight="1" outlineLevel="1">
      <c r="A98" s="46" t="s">
        <v>17</v>
      </c>
      <c r="B98" s="37"/>
      <c r="C98" s="32"/>
      <c r="D98" s="32"/>
      <c r="E98" s="32"/>
      <c r="F98" s="32"/>
      <c r="G98" s="32"/>
      <c r="H98" s="32"/>
      <c r="I98" s="32"/>
      <c r="J98" s="32"/>
      <c r="K98" s="33"/>
      <c r="L98" s="33"/>
      <c r="M98" s="33"/>
      <c r="N98" s="32"/>
      <c r="O98" s="32"/>
      <c r="P98" s="32"/>
      <c r="Q98" s="32"/>
      <c r="R98" s="32"/>
      <c r="S98" s="32"/>
      <c r="T98" s="26"/>
      <c r="U98" s="27"/>
      <c r="V98" s="28"/>
      <c r="W98" s="29"/>
      <c r="X98" s="28"/>
      <c r="Y98" s="29"/>
      <c r="Z98" s="29"/>
      <c r="AA98" s="29"/>
      <c r="AB98" s="26"/>
      <c r="AC98" s="30"/>
    </row>
    <row r="99" spans="1:29" s="25" customFormat="1" ht="13.5" customHeight="1" outlineLevel="1">
      <c r="A99" s="46"/>
      <c r="B99" s="34" t="s">
        <v>46</v>
      </c>
      <c r="C99" s="32"/>
      <c r="D99" s="32"/>
      <c r="E99" s="32"/>
      <c r="F99" s="32"/>
      <c r="G99" s="32"/>
      <c r="H99" s="32"/>
      <c r="I99" s="32"/>
      <c r="J99" s="32"/>
      <c r="K99" s="33"/>
      <c r="L99" s="33"/>
      <c r="M99" s="33">
        <v>150.331</v>
      </c>
      <c r="N99" s="35">
        <f>SUM(C99:M99)</f>
        <v>150.331</v>
      </c>
      <c r="O99" s="32"/>
      <c r="P99" s="32">
        <f>N99+O99</f>
        <v>150.331</v>
      </c>
      <c r="Q99" s="32">
        <f>-P99</f>
        <v>-150.331</v>
      </c>
      <c r="R99" s="32">
        <f>P99+Q99</f>
        <v>0</v>
      </c>
      <c r="S99" s="32"/>
      <c r="T99" s="26"/>
      <c r="U99" s="27"/>
      <c r="V99" s="28"/>
      <c r="W99" s="29"/>
      <c r="X99" s="28"/>
      <c r="Y99" s="29"/>
      <c r="Z99" s="29"/>
      <c r="AA99" s="29"/>
      <c r="AB99" s="26"/>
      <c r="AC99" s="30"/>
    </row>
    <row r="100" spans="1:29" s="25" customFormat="1" ht="13.5" customHeight="1" outlineLevel="1">
      <c r="A100" s="46"/>
      <c r="B100" s="34" t="s">
        <v>47</v>
      </c>
      <c r="C100" s="32">
        <v>1612.708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3">
        <v>0</v>
      </c>
      <c r="L100" s="33">
        <v>0</v>
      </c>
      <c r="M100" s="33">
        <v>10.02</v>
      </c>
      <c r="N100" s="35">
        <f>SUM(C100:M100)</f>
        <v>1622.728</v>
      </c>
      <c r="O100" s="32"/>
      <c r="P100" s="32">
        <f>N100+O100</f>
        <v>1622.728</v>
      </c>
      <c r="Q100" s="32">
        <f>-P100</f>
        <v>-1622.728</v>
      </c>
      <c r="R100" s="32">
        <f>P100+Q100</f>
        <v>0</v>
      </c>
      <c r="S100" s="32"/>
      <c r="T100" s="26"/>
      <c r="U100" s="27"/>
      <c r="V100" s="28"/>
      <c r="W100" s="29"/>
      <c r="X100" s="28"/>
      <c r="Y100" s="29"/>
      <c r="Z100" s="29"/>
      <c r="AA100" s="29"/>
      <c r="AB100" s="26"/>
      <c r="AC100" s="30"/>
    </row>
    <row r="101" spans="1:29" s="25" customFormat="1" ht="13.5" customHeight="1" outlineLevel="1">
      <c r="A101" s="46"/>
      <c r="B101" s="154" t="s">
        <v>48</v>
      </c>
      <c r="C101" s="147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>
        <f>M100/M99</f>
        <v>0.06665291922491037</v>
      </c>
      <c r="N101" s="36">
        <f>N100/N99</f>
        <v>10.794367096606821</v>
      </c>
      <c r="O101" s="36"/>
      <c r="P101" s="36">
        <f>P100/P99</f>
        <v>10.794367096606821</v>
      </c>
      <c r="Q101" s="36">
        <f>Q100/Q99</f>
        <v>10.794367096606821</v>
      </c>
      <c r="R101" s="36"/>
      <c r="S101" s="36"/>
      <c r="T101" s="26"/>
      <c r="U101" s="27"/>
      <c r="V101" s="28"/>
      <c r="W101" s="29"/>
      <c r="X101" s="28"/>
      <c r="Y101" s="29"/>
      <c r="Z101" s="29"/>
      <c r="AA101" s="29"/>
      <c r="AB101" s="26"/>
      <c r="AC101" s="30"/>
    </row>
    <row r="102" spans="1:29" s="23" customFormat="1" ht="15.75" outlineLevel="1">
      <c r="A102" s="53" t="s">
        <v>68</v>
      </c>
      <c r="B102" s="45"/>
      <c r="C102" s="32"/>
      <c r="D102" s="32"/>
      <c r="E102" s="32"/>
      <c r="F102" s="32"/>
      <c r="G102" s="32"/>
      <c r="H102" s="32"/>
      <c r="I102" s="32"/>
      <c r="J102" s="32"/>
      <c r="K102" s="33"/>
      <c r="L102" s="33"/>
      <c r="M102" s="33"/>
      <c r="N102" s="33"/>
      <c r="O102" s="33"/>
      <c r="P102" s="33"/>
      <c r="Q102" s="33"/>
      <c r="R102" s="32"/>
      <c r="S102" s="32"/>
      <c r="T102" s="22"/>
      <c r="U102" s="47"/>
      <c r="V102" s="24"/>
      <c r="W102" s="48"/>
      <c r="X102" s="24"/>
      <c r="Y102" s="48"/>
      <c r="Z102" s="48"/>
      <c r="AA102" s="48"/>
      <c r="AB102" s="22"/>
      <c r="AC102" s="49"/>
    </row>
    <row r="103" spans="1:29" s="23" customFormat="1" ht="14.25" customHeight="1" outlineLevel="1">
      <c r="A103" s="46"/>
      <c r="B103" s="34" t="s">
        <v>46</v>
      </c>
      <c r="C103" s="32"/>
      <c r="D103" s="32"/>
      <c r="E103" s="32"/>
      <c r="F103" s="32"/>
      <c r="G103" s="32"/>
      <c r="H103" s="32"/>
      <c r="I103" s="32"/>
      <c r="J103" s="32"/>
      <c r="K103" s="33"/>
      <c r="L103" s="33"/>
      <c r="M103" s="33"/>
      <c r="N103" s="33">
        <f>SUM(C103:L103)</f>
        <v>0</v>
      </c>
      <c r="O103" s="33"/>
      <c r="P103" s="32">
        <f>N103+O103</f>
        <v>0</v>
      </c>
      <c r="Q103" s="32"/>
      <c r="R103" s="32">
        <f>P103+Q103</f>
        <v>0</v>
      </c>
      <c r="S103" s="32">
        <f>R103/$C$3*100</f>
        <v>0</v>
      </c>
      <c r="T103" s="22"/>
      <c r="U103" s="47"/>
      <c r="V103" s="24"/>
      <c r="W103" s="48"/>
      <c r="X103" s="24"/>
      <c r="Y103" s="48"/>
      <c r="Z103" s="48"/>
      <c r="AA103" s="48"/>
      <c r="AB103" s="22"/>
      <c r="AC103" s="49"/>
    </row>
    <row r="104" spans="1:29" s="23" customFormat="1" ht="14.25" customHeight="1" outlineLevel="1">
      <c r="A104" s="46"/>
      <c r="B104" s="34" t="s">
        <v>47</v>
      </c>
      <c r="C104" s="32">
        <v>-13.544</v>
      </c>
      <c r="D104" s="32">
        <v>0.028</v>
      </c>
      <c r="E104" s="32">
        <v>0</v>
      </c>
      <c r="F104" s="32"/>
      <c r="G104" s="32"/>
      <c r="H104" s="32"/>
      <c r="I104" s="32"/>
      <c r="J104" s="32">
        <v>0</v>
      </c>
      <c r="K104" s="33">
        <v>0</v>
      </c>
      <c r="L104" s="33">
        <v>0</v>
      </c>
      <c r="M104" s="33"/>
      <c r="N104" s="35">
        <f>SUM(C104:L104)</f>
        <v>-13.516</v>
      </c>
      <c r="O104" s="33"/>
      <c r="P104" s="32">
        <f>N104+O104</f>
        <v>-13.516</v>
      </c>
      <c r="Q104" s="32"/>
      <c r="R104" s="32">
        <f>P104+Q104</f>
        <v>-13.516</v>
      </c>
      <c r="S104" s="32">
        <f>R104/$C$5*100</f>
        <v>-0.0008495285983658076</v>
      </c>
      <c r="T104" s="22"/>
      <c r="U104" s="47"/>
      <c r="V104" s="24"/>
      <c r="W104" s="48"/>
      <c r="X104" s="24"/>
      <c r="Y104" s="48"/>
      <c r="Z104" s="48"/>
      <c r="AA104" s="48"/>
      <c r="AB104" s="22"/>
      <c r="AC104" s="49"/>
    </row>
    <row r="105" spans="1:29" s="23" customFormat="1" ht="12.75" customHeight="1" outlineLevel="1">
      <c r="A105" s="46"/>
      <c r="B105" s="154" t="s">
        <v>48</v>
      </c>
      <c r="C105" s="150"/>
      <c r="D105" s="150"/>
      <c r="E105" s="150"/>
      <c r="F105" s="150"/>
      <c r="G105" s="150"/>
      <c r="H105" s="150"/>
      <c r="I105" s="150"/>
      <c r="J105" s="150"/>
      <c r="K105" s="147"/>
      <c r="L105" s="147"/>
      <c r="M105" s="147"/>
      <c r="N105" s="116"/>
      <c r="O105" s="36"/>
      <c r="P105" s="36"/>
      <c r="Q105" s="36"/>
      <c r="R105" s="36"/>
      <c r="S105" s="36"/>
      <c r="T105" s="22"/>
      <c r="U105" s="47"/>
      <c r="V105" s="24"/>
      <c r="W105" s="48"/>
      <c r="X105" s="24"/>
      <c r="Y105" s="48"/>
      <c r="Z105" s="48"/>
      <c r="AA105" s="48"/>
      <c r="AB105" s="22"/>
      <c r="AC105" s="49"/>
    </row>
    <row r="106" spans="1:29" s="23" customFormat="1" ht="45" outlineLevel="1">
      <c r="A106" s="95" t="s">
        <v>18</v>
      </c>
      <c r="B106" s="45"/>
      <c r="C106" s="32"/>
      <c r="D106" s="32"/>
      <c r="E106" s="32"/>
      <c r="F106" s="32"/>
      <c r="G106" s="32"/>
      <c r="H106" s="32"/>
      <c r="I106" s="32"/>
      <c r="J106" s="32"/>
      <c r="K106" s="33"/>
      <c r="L106" s="33"/>
      <c r="M106" s="33"/>
      <c r="N106" s="35"/>
      <c r="O106" s="33"/>
      <c r="P106" s="33"/>
      <c r="Q106" s="33"/>
      <c r="R106" s="32"/>
      <c r="S106" s="32"/>
      <c r="T106" s="22"/>
      <c r="U106" s="47"/>
      <c r="V106" s="24"/>
      <c r="W106" s="48"/>
      <c r="X106" s="24"/>
      <c r="Y106" s="48"/>
      <c r="Z106" s="48"/>
      <c r="AA106" s="48"/>
      <c r="AB106" s="22"/>
      <c r="AC106" s="49"/>
    </row>
    <row r="107" spans="1:29" s="23" customFormat="1" ht="14.25" customHeight="1" outlineLevel="1">
      <c r="A107" s="46"/>
      <c r="B107" s="34" t="s">
        <v>46</v>
      </c>
      <c r="C107" s="32"/>
      <c r="D107" s="32"/>
      <c r="E107" s="32"/>
      <c r="F107" s="32"/>
      <c r="G107" s="32"/>
      <c r="H107" s="32"/>
      <c r="I107" s="32"/>
      <c r="J107" s="32"/>
      <c r="K107" s="33"/>
      <c r="L107" s="33"/>
      <c r="M107" s="33"/>
      <c r="N107" s="35">
        <f>SUM(C107:L107)</f>
        <v>0</v>
      </c>
      <c r="O107" s="33"/>
      <c r="P107" s="32">
        <f>N107+O107</f>
        <v>0</v>
      </c>
      <c r="Q107" s="32"/>
      <c r="R107" s="32">
        <f>P107+Q107</f>
        <v>0</v>
      </c>
      <c r="S107" s="32">
        <f>R107/$C$5*100</f>
        <v>0</v>
      </c>
      <c r="T107" s="22"/>
      <c r="U107" s="47"/>
      <c r="V107" s="24"/>
      <c r="W107" s="48"/>
      <c r="X107" s="24"/>
      <c r="Y107" s="48"/>
      <c r="Z107" s="48"/>
      <c r="AA107" s="48"/>
      <c r="AB107" s="22"/>
      <c r="AC107" s="49"/>
    </row>
    <row r="108" spans="1:29" s="23" customFormat="1" ht="14.25" customHeight="1" outlineLevel="1">
      <c r="A108" s="46"/>
      <c r="B108" s="34" t="s">
        <v>47</v>
      </c>
      <c r="C108" s="132">
        <v>-45.893</v>
      </c>
      <c r="D108" s="132">
        <v>51.244</v>
      </c>
      <c r="E108" s="132">
        <v>0</v>
      </c>
      <c r="F108" s="132">
        <v>0</v>
      </c>
      <c r="G108" s="132"/>
      <c r="H108" s="132"/>
      <c r="I108" s="132">
        <v>45.984</v>
      </c>
      <c r="J108" s="132">
        <v>0</v>
      </c>
      <c r="K108" s="134">
        <v>0</v>
      </c>
      <c r="L108" s="134">
        <v>0</v>
      </c>
      <c r="M108" s="134"/>
      <c r="N108" s="35">
        <f>SUM(C108:L108)</f>
        <v>51.335</v>
      </c>
      <c r="O108" s="33"/>
      <c r="P108" s="32">
        <f>N108+O108</f>
        <v>51.335</v>
      </c>
      <c r="Q108" s="32"/>
      <c r="R108" s="32">
        <f>P108+Q108</f>
        <v>51.335</v>
      </c>
      <c r="S108" s="32">
        <f>R108/$C$5*100</f>
        <v>0.003226587052168448</v>
      </c>
      <c r="T108" s="22"/>
      <c r="U108" s="47"/>
      <c r="V108" s="24"/>
      <c r="W108" s="48"/>
      <c r="X108" s="24"/>
      <c r="Y108" s="48"/>
      <c r="Z108" s="48"/>
      <c r="AA108" s="48"/>
      <c r="AB108" s="22"/>
      <c r="AC108" s="49"/>
    </row>
    <row r="109" spans="1:29" s="23" customFormat="1" ht="12.75" customHeight="1" outlineLevel="1">
      <c r="A109" s="46"/>
      <c r="B109" s="154" t="s">
        <v>48</v>
      </c>
      <c r="C109" s="150"/>
      <c r="D109" s="150"/>
      <c r="E109" s="150"/>
      <c r="F109" s="150"/>
      <c r="G109" s="150"/>
      <c r="H109" s="150"/>
      <c r="I109" s="150"/>
      <c r="J109" s="150"/>
      <c r="K109" s="147"/>
      <c r="L109" s="147"/>
      <c r="M109" s="147"/>
      <c r="N109" s="36"/>
      <c r="O109" s="36"/>
      <c r="P109" s="36"/>
      <c r="Q109" s="36"/>
      <c r="R109" s="36"/>
      <c r="S109" s="36"/>
      <c r="T109" s="22"/>
      <c r="U109" s="47"/>
      <c r="V109" s="24"/>
      <c r="W109" s="48"/>
      <c r="X109" s="24"/>
      <c r="Y109" s="48"/>
      <c r="Z109" s="48"/>
      <c r="AA109" s="48"/>
      <c r="AB109" s="22"/>
      <c r="AC109" s="49"/>
    </row>
    <row r="110" spans="1:29" s="23" customFormat="1" ht="45" outlineLevel="1">
      <c r="A110" s="95" t="s">
        <v>19</v>
      </c>
      <c r="B110" s="45"/>
      <c r="C110" s="32"/>
      <c r="D110" s="32"/>
      <c r="E110" s="32"/>
      <c r="F110" s="32"/>
      <c r="G110" s="32"/>
      <c r="H110" s="32"/>
      <c r="I110" s="32"/>
      <c r="J110" s="32"/>
      <c r="K110" s="33"/>
      <c r="L110" s="33"/>
      <c r="M110" s="33"/>
      <c r="N110" s="33"/>
      <c r="O110" s="33"/>
      <c r="P110" s="33"/>
      <c r="Q110" s="33"/>
      <c r="R110" s="32"/>
      <c r="S110" s="32"/>
      <c r="T110" s="22"/>
      <c r="U110" s="47"/>
      <c r="V110" s="24"/>
      <c r="W110" s="48"/>
      <c r="X110" s="24"/>
      <c r="Y110" s="48"/>
      <c r="Z110" s="48"/>
      <c r="AA110" s="48"/>
      <c r="AB110" s="22"/>
      <c r="AC110" s="49"/>
    </row>
    <row r="111" spans="1:29" s="23" customFormat="1" ht="14.25" customHeight="1" outlineLevel="1">
      <c r="A111" s="46"/>
      <c r="B111" s="34" t="s">
        <v>46</v>
      </c>
      <c r="C111" s="32">
        <v>43683.576</v>
      </c>
      <c r="D111" s="32">
        <v>8345.5</v>
      </c>
      <c r="E111" s="32">
        <v>12.627</v>
      </c>
      <c r="F111" s="32">
        <v>384.96</v>
      </c>
      <c r="G111" s="32">
        <v>90.021</v>
      </c>
      <c r="H111" s="32"/>
      <c r="I111" s="32">
        <v>1771.27875</v>
      </c>
      <c r="J111" s="32">
        <v>638.71</v>
      </c>
      <c r="K111" s="33">
        <v>0</v>
      </c>
      <c r="L111" s="33">
        <v>0</v>
      </c>
      <c r="M111" s="33"/>
      <c r="N111" s="35">
        <f>SUM(C111:L111)</f>
        <v>54926.67275</v>
      </c>
      <c r="O111" s="33"/>
      <c r="P111" s="32">
        <f>N111+O111</f>
        <v>54926.67275</v>
      </c>
      <c r="Q111" s="32"/>
      <c r="R111" s="32">
        <f>P111+Q111</f>
        <v>54926.67275</v>
      </c>
      <c r="S111" s="32">
        <f>R111/$C$3*100</f>
        <v>3.5388617196056953</v>
      </c>
      <c r="T111" s="22"/>
      <c r="U111" s="47"/>
      <c r="V111" s="24"/>
      <c r="W111" s="48"/>
      <c r="X111" s="24"/>
      <c r="Y111" s="48"/>
      <c r="Z111" s="48"/>
      <c r="AA111" s="48"/>
      <c r="AB111" s="22"/>
      <c r="AC111" s="49"/>
    </row>
    <row r="112" spans="1:29" s="23" customFormat="1" ht="14.25" customHeight="1" outlineLevel="1">
      <c r="A112" s="46"/>
      <c r="B112" s="34" t="s">
        <v>47</v>
      </c>
      <c r="C112" s="32">
        <v>13892.073</v>
      </c>
      <c r="D112" s="32">
        <v>4684.297516</v>
      </c>
      <c r="E112" s="32">
        <v>6.953</v>
      </c>
      <c r="F112" s="32">
        <v>194.408</v>
      </c>
      <c r="G112" s="32">
        <v>1.0830000000000002</v>
      </c>
      <c r="H112" s="32"/>
      <c r="I112" s="32">
        <v>917.1109999999999</v>
      </c>
      <c r="J112" s="32">
        <v>209.67381500000002</v>
      </c>
      <c r="K112" s="33">
        <v>0</v>
      </c>
      <c r="L112" s="33">
        <v>0</v>
      </c>
      <c r="M112" s="33"/>
      <c r="N112" s="35">
        <f>SUM(C112:L112)</f>
        <v>19905.599330999998</v>
      </c>
      <c r="O112" s="33"/>
      <c r="P112" s="32">
        <f>N112+O112</f>
        <v>19905.599330999998</v>
      </c>
      <c r="Q112" s="32"/>
      <c r="R112" s="32">
        <f>P112+Q112</f>
        <v>19905.599330999998</v>
      </c>
      <c r="S112" s="32">
        <f>R112/$C$5*100</f>
        <v>1.2511376072281584</v>
      </c>
      <c r="T112" s="22"/>
      <c r="U112" s="47"/>
      <c r="V112" s="24"/>
      <c r="W112" s="48"/>
      <c r="X112" s="24"/>
      <c r="Y112" s="48"/>
      <c r="Z112" s="48"/>
      <c r="AA112" s="48"/>
      <c r="AB112" s="22"/>
      <c r="AC112" s="49"/>
    </row>
    <row r="113" spans="1:29" s="23" customFormat="1" ht="12.75" customHeight="1" outlineLevel="1">
      <c r="A113" s="46"/>
      <c r="B113" s="154" t="s">
        <v>48</v>
      </c>
      <c r="C113" s="147">
        <f>C112/C111</f>
        <v>0.3180159289157096</v>
      </c>
      <c r="D113" s="147">
        <f>D112/D111</f>
        <v>0.5612962094541968</v>
      </c>
      <c r="E113" s="147"/>
      <c r="F113" s="147">
        <f>F112/F111</f>
        <v>0.5050083125519534</v>
      </c>
      <c r="G113" s="147"/>
      <c r="H113" s="147"/>
      <c r="I113" s="147">
        <f>I112/I111</f>
        <v>0.5177677426548475</v>
      </c>
      <c r="J113" s="147">
        <f>J112/J111</f>
        <v>0.32827701930453573</v>
      </c>
      <c r="K113" s="36"/>
      <c r="L113" s="36"/>
      <c r="M113" s="36"/>
      <c r="N113" s="36">
        <f>N112/N111</f>
        <v>0.3624031519549853</v>
      </c>
      <c r="O113" s="36"/>
      <c r="P113" s="36">
        <f>P112/P111</f>
        <v>0.3624031519549853</v>
      </c>
      <c r="Q113" s="36"/>
      <c r="R113" s="36">
        <f>R112/R111</f>
        <v>0.3624031519549853</v>
      </c>
      <c r="S113" s="36"/>
      <c r="T113" s="22"/>
      <c r="U113" s="47"/>
      <c r="V113" s="24"/>
      <c r="W113" s="48"/>
      <c r="X113" s="24"/>
      <c r="Y113" s="48"/>
      <c r="Z113" s="48"/>
      <c r="AA113" s="48"/>
      <c r="AB113" s="22"/>
      <c r="AC113" s="49"/>
    </row>
    <row r="114" spans="1:29" s="23" customFormat="1" ht="30" outlineLevel="1">
      <c r="A114" s="95" t="s">
        <v>72</v>
      </c>
      <c r="B114" s="154"/>
      <c r="C114" s="147"/>
      <c r="D114" s="147"/>
      <c r="E114" s="147"/>
      <c r="F114" s="147"/>
      <c r="G114" s="147"/>
      <c r="H114" s="147"/>
      <c r="I114" s="147"/>
      <c r="J114" s="147"/>
      <c r="K114" s="36"/>
      <c r="L114" s="36"/>
      <c r="M114" s="36"/>
      <c r="N114" s="35"/>
      <c r="O114" s="36"/>
      <c r="P114" s="36"/>
      <c r="Q114" s="36"/>
      <c r="R114" s="36"/>
      <c r="S114" s="36"/>
      <c r="T114" s="22"/>
      <c r="U114" s="47"/>
      <c r="V114" s="24"/>
      <c r="W114" s="48"/>
      <c r="X114" s="24"/>
      <c r="Y114" s="48"/>
      <c r="Z114" s="48"/>
      <c r="AA114" s="48"/>
      <c r="AB114" s="22"/>
      <c r="AC114" s="49"/>
    </row>
    <row r="115" spans="1:29" s="23" customFormat="1" ht="12.75" customHeight="1" outlineLevel="1">
      <c r="A115" s="46"/>
      <c r="B115" s="34" t="s">
        <v>46</v>
      </c>
      <c r="C115" s="32">
        <v>11395.146</v>
      </c>
      <c r="D115" s="32"/>
      <c r="E115" s="32">
        <v>179.396</v>
      </c>
      <c r="F115" s="32">
        <v>68.269</v>
      </c>
      <c r="G115" s="32"/>
      <c r="H115" s="32"/>
      <c r="I115" s="32"/>
      <c r="J115" s="32"/>
      <c r="K115" s="33"/>
      <c r="L115" s="33"/>
      <c r="M115" s="33"/>
      <c r="N115" s="35">
        <f>SUM(C115:L115)</f>
        <v>11642.811000000002</v>
      </c>
      <c r="O115" s="36"/>
      <c r="P115" s="32">
        <f>N115+O115</f>
        <v>11642.811000000002</v>
      </c>
      <c r="Q115" s="36"/>
      <c r="R115" s="32">
        <f>P115+Q115</f>
        <v>11642.811000000002</v>
      </c>
      <c r="S115" s="36">
        <f>R115/$C$3*100</f>
        <v>0.7501327878358355</v>
      </c>
      <c r="T115" s="22"/>
      <c r="U115" s="47"/>
      <c r="V115" s="24"/>
      <c r="W115" s="48"/>
      <c r="X115" s="24"/>
      <c r="Y115" s="48"/>
      <c r="Z115" s="48"/>
      <c r="AA115" s="48"/>
      <c r="AB115" s="22"/>
      <c r="AC115" s="49"/>
    </row>
    <row r="116" spans="1:29" s="23" customFormat="1" ht="12.75" customHeight="1" outlineLevel="1">
      <c r="A116" s="46"/>
      <c r="B116" s="34" t="s">
        <v>47</v>
      </c>
      <c r="C116" s="32">
        <v>10477.630486976916</v>
      </c>
      <c r="D116" s="32">
        <v>0</v>
      </c>
      <c r="E116" s="32">
        <v>179.396</v>
      </c>
      <c r="F116" s="32">
        <v>68.269</v>
      </c>
      <c r="G116" s="32"/>
      <c r="H116" s="32"/>
      <c r="I116" s="32"/>
      <c r="J116" s="32"/>
      <c r="K116" s="32"/>
      <c r="L116" s="32"/>
      <c r="M116" s="32"/>
      <c r="N116" s="35">
        <f>SUM(C116:L116)</f>
        <v>10725.295486976916</v>
      </c>
      <c r="O116" s="36"/>
      <c r="P116" s="32">
        <f>N116+O116</f>
        <v>10725.295486976916</v>
      </c>
      <c r="Q116" s="36"/>
      <c r="R116" s="32">
        <f>P116+Q116</f>
        <v>10725.295486976916</v>
      </c>
      <c r="S116" s="36">
        <f>R116/$C$4*100</f>
        <v>0.6741229093008747</v>
      </c>
      <c r="T116" s="22"/>
      <c r="U116" s="47"/>
      <c r="V116" s="24"/>
      <c r="W116" s="48"/>
      <c r="X116" s="24"/>
      <c r="Y116" s="48"/>
      <c r="Z116" s="48"/>
      <c r="AA116" s="48"/>
      <c r="AB116" s="22"/>
      <c r="AC116" s="49"/>
    </row>
    <row r="117" spans="1:29" s="23" customFormat="1" ht="12.75" customHeight="1" outlineLevel="1">
      <c r="A117" s="46"/>
      <c r="B117" s="154" t="s">
        <v>48</v>
      </c>
      <c r="C117" s="32">
        <v>606.2209999999995</v>
      </c>
      <c r="D117" s="32"/>
      <c r="E117" s="32">
        <v>20.574</v>
      </c>
      <c r="F117" s="32"/>
      <c r="G117" s="32"/>
      <c r="H117" s="32"/>
      <c r="I117" s="32"/>
      <c r="J117" s="32"/>
      <c r="K117" s="33"/>
      <c r="L117" s="33"/>
      <c r="M117" s="33"/>
      <c r="N117" s="35">
        <f>SUM(C117:L117)</f>
        <v>626.7949999999995</v>
      </c>
      <c r="O117" s="36"/>
      <c r="P117" s="32">
        <f>N117+O117</f>
        <v>626.7949999999995</v>
      </c>
      <c r="Q117" s="36"/>
      <c r="R117" s="32">
        <f>P117+Q117</f>
        <v>626.7949999999995</v>
      </c>
      <c r="S117" s="36">
        <f>R117/$C$5*100</f>
        <v>0.03939629164047765</v>
      </c>
      <c r="T117" s="22"/>
      <c r="U117" s="47"/>
      <c r="V117" s="24"/>
      <c r="W117" s="48"/>
      <c r="X117" s="24"/>
      <c r="Y117" s="48"/>
      <c r="Z117" s="48"/>
      <c r="AA117" s="48"/>
      <c r="AB117" s="22"/>
      <c r="AC117" s="49"/>
    </row>
    <row r="118" spans="1:28" s="23" customFormat="1" ht="15.75">
      <c r="A118" s="31"/>
      <c r="B118" s="154" t="s">
        <v>49</v>
      </c>
      <c r="C118" s="147">
        <f>C117/C115</f>
        <v>0.05319993267308725</v>
      </c>
      <c r="D118" s="147"/>
      <c r="E118" s="147"/>
      <c r="F118" s="147"/>
      <c r="G118" s="147"/>
      <c r="H118" s="147"/>
      <c r="I118" s="147"/>
      <c r="J118" s="147"/>
      <c r="K118" s="36"/>
      <c r="L118" s="36"/>
      <c r="M118" s="36"/>
      <c r="N118" s="36">
        <f>N117/N115</f>
        <v>0.053835366734030075</v>
      </c>
      <c r="O118" s="36"/>
      <c r="P118" s="36">
        <f>P117/P115</f>
        <v>0.053835366734030075</v>
      </c>
      <c r="Q118" s="36"/>
      <c r="R118" s="36">
        <f>R117/R115</f>
        <v>0.053835366734030075</v>
      </c>
      <c r="S118" s="32"/>
      <c r="T118" s="26"/>
      <c r="U118" s="27"/>
      <c r="V118" s="28"/>
      <c r="W118" s="28"/>
      <c r="X118" s="28"/>
      <c r="Y118" s="29"/>
      <c r="Z118" s="83"/>
      <c r="AA118" s="29"/>
      <c r="AB118" s="26"/>
    </row>
    <row r="119" spans="1:29" s="140" customFormat="1" ht="21" customHeight="1">
      <c r="A119" s="168" t="s">
        <v>20</v>
      </c>
      <c r="B119" s="175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36"/>
      <c r="U119" s="135"/>
      <c r="V119" s="137"/>
      <c r="W119" s="138"/>
      <c r="X119" s="137"/>
      <c r="Y119" s="138"/>
      <c r="Z119" s="142"/>
      <c r="AA119" s="138"/>
      <c r="AB119" s="136"/>
      <c r="AC119" s="139"/>
    </row>
    <row r="120" spans="1:29" s="140" customFormat="1" ht="15" customHeight="1">
      <c r="A120" s="168"/>
      <c r="B120" s="169" t="s">
        <v>46</v>
      </c>
      <c r="C120" s="169">
        <f aca="true" t="shared" si="11" ref="C120:M120">C124+C184+C205+C209</f>
        <v>353314.447</v>
      </c>
      <c r="D120" s="169">
        <f t="shared" si="11"/>
        <v>129448.65000000002</v>
      </c>
      <c r="E120" s="169">
        <f t="shared" si="11"/>
        <v>111657.58600000001</v>
      </c>
      <c r="F120" s="169">
        <f t="shared" si="11"/>
        <v>2181.103</v>
      </c>
      <c r="G120" s="169">
        <f t="shared" si="11"/>
        <v>54157.493</v>
      </c>
      <c r="H120" s="169">
        <f t="shared" si="11"/>
        <v>0</v>
      </c>
      <c r="I120" s="169">
        <f t="shared" si="11"/>
        <v>42831.66124999999</v>
      </c>
      <c r="J120" s="169">
        <f t="shared" si="11"/>
        <v>1049.9260000000002</v>
      </c>
      <c r="K120" s="169">
        <f t="shared" si="11"/>
        <v>369.174</v>
      </c>
      <c r="L120" s="169">
        <f t="shared" si="11"/>
        <v>13476.92408</v>
      </c>
      <c r="M120" s="169">
        <f t="shared" si="11"/>
        <v>1993.801</v>
      </c>
      <c r="N120" s="169">
        <f>SUM(C120:M120)</f>
        <v>710480.76533</v>
      </c>
      <c r="O120" s="169">
        <f>O124+O184+O205</f>
        <v>-94987.5432</v>
      </c>
      <c r="P120" s="169">
        <f>N120+O120</f>
        <v>615493.22213</v>
      </c>
      <c r="Q120" s="169">
        <f>Q124+Q184+Q205+Q209</f>
        <v>-7369.4259999999995</v>
      </c>
      <c r="R120" s="169">
        <f>P120+Q120</f>
        <v>608123.79613</v>
      </c>
      <c r="S120" s="169">
        <f>R120/$C$3*100</f>
        <v>39.180709756458995</v>
      </c>
      <c r="T120" s="135"/>
      <c r="U120" s="135"/>
      <c r="V120" s="137"/>
      <c r="W120" s="138"/>
      <c r="X120" s="137"/>
      <c r="Y120" s="138"/>
      <c r="Z120" s="142"/>
      <c r="AA120" s="138"/>
      <c r="AB120" s="136"/>
      <c r="AC120" s="139"/>
    </row>
    <row r="121" spans="1:29" s="140" customFormat="1" ht="15" customHeight="1">
      <c r="A121" s="168"/>
      <c r="B121" s="169" t="s">
        <v>47</v>
      </c>
      <c r="C121" s="169">
        <f aca="true" t="shared" si="12" ref="C121:M121">C125+C185+C206+C210</f>
        <v>156809.416514</v>
      </c>
      <c r="D121" s="169">
        <f t="shared" si="12"/>
        <v>57706.32220800001</v>
      </c>
      <c r="E121" s="169">
        <f t="shared" si="12"/>
        <v>57570.686612</v>
      </c>
      <c r="F121" s="169">
        <f t="shared" si="12"/>
        <v>1235.6049609999998</v>
      </c>
      <c r="G121" s="169">
        <f t="shared" si="12"/>
        <v>30419.745738999998</v>
      </c>
      <c r="H121" s="169">
        <f t="shared" si="12"/>
        <v>0</v>
      </c>
      <c r="I121" s="169">
        <f t="shared" si="12"/>
        <v>19487.350000000002</v>
      </c>
      <c r="J121" s="169">
        <f t="shared" si="12"/>
        <v>218.75315000000003</v>
      </c>
      <c r="K121" s="169">
        <f t="shared" si="12"/>
        <v>291.392</v>
      </c>
      <c r="L121" s="169">
        <f t="shared" si="12"/>
        <v>5491.850979999999</v>
      </c>
      <c r="M121" s="169">
        <f t="shared" si="12"/>
        <v>632.254</v>
      </c>
      <c r="N121" s="169">
        <f>SUM(C121:M121)</f>
        <v>329863.37616399996</v>
      </c>
      <c r="O121" s="169">
        <f>O125+O185+O206+O210</f>
        <v>-47184.21879900999</v>
      </c>
      <c r="P121" s="169">
        <f>N121+O121</f>
        <v>282679.15736499</v>
      </c>
      <c r="Q121" s="169">
        <f>Q125+Q185+Q206+Q210</f>
        <v>-2721.481</v>
      </c>
      <c r="R121" s="169">
        <f>P121+Q121</f>
        <v>279957.67636498995</v>
      </c>
      <c r="S121" s="169">
        <f>R121/$C$5*100</f>
        <v>17.596334152419228</v>
      </c>
      <c r="T121" s="135"/>
      <c r="U121" s="135"/>
      <c r="V121" s="137"/>
      <c r="W121" s="138"/>
      <c r="X121" s="137"/>
      <c r="Y121" s="138"/>
      <c r="Z121" s="142"/>
      <c r="AA121" s="138"/>
      <c r="AB121" s="136"/>
      <c r="AC121" s="139"/>
    </row>
    <row r="122" spans="1:29" s="140" customFormat="1" ht="15" customHeight="1">
      <c r="A122" s="168"/>
      <c r="B122" s="176" t="s">
        <v>48</v>
      </c>
      <c r="C122" s="176">
        <f>C121/C120</f>
        <v>0.4438239586449744</v>
      </c>
      <c r="D122" s="176">
        <f>D121/D120</f>
        <v>0.4457854308098231</v>
      </c>
      <c r="E122" s="176">
        <f>E121/E120</f>
        <v>0.5156003158800154</v>
      </c>
      <c r="F122" s="176">
        <f>F121/F120</f>
        <v>0.566504635957128</v>
      </c>
      <c r="G122" s="176">
        <f>G121/G120</f>
        <v>0.5616904338426447</v>
      </c>
      <c r="H122" s="176"/>
      <c r="I122" s="176">
        <f aca="true" t="shared" si="13" ref="I122:R122">I121/I120</f>
        <v>0.454975348405381</v>
      </c>
      <c r="J122" s="176">
        <f t="shared" si="13"/>
        <v>0.20835101711930173</v>
      </c>
      <c r="K122" s="176">
        <f t="shared" si="13"/>
        <v>0.7893080227751684</v>
      </c>
      <c r="L122" s="176">
        <f t="shared" si="13"/>
        <v>0.4075003277750897</v>
      </c>
      <c r="M122" s="176">
        <f t="shared" si="13"/>
        <v>0.31710988207950547</v>
      </c>
      <c r="N122" s="176">
        <f t="shared" si="13"/>
        <v>0.4642819232562713</v>
      </c>
      <c r="O122" s="176">
        <f t="shared" si="13"/>
        <v>0.4967411221454772</v>
      </c>
      <c r="P122" s="176">
        <f t="shared" si="13"/>
        <v>0.45927257555613593</v>
      </c>
      <c r="Q122" s="176">
        <f t="shared" si="13"/>
        <v>0.36929348364445214</v>
      </c>
      <c r="R122" s="176">
        <f t="shared" si="13"/>
        <v>0.460362969097073</v>
      </c>
      <c r="S122" s="176"/>
      <c r="T122" s="136"/>
      <c r="U122" s="135"/>
      <c r="V122" s="137"/>
      <c r="W122" s="138"/>
      <c r="X122" s="137"/>
      <c r="Y122" s="138"/>
      <c r="Z122" s="142"/>
      <c r="AA122" s="138"/>
      <c r="AB122" s="136"/>
      <c r="AC122" s="139"/>
    </row>
    <row r="123" spans="1:29" s="25" customFormat="1" ht="19.5" customHeight="1">
      <c r="A123" s="75" t="s">
        <v>21</v>
      </c>
      <c r="B123" s="73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32"/>
      <c r="T123" s="76"/>
      <c r="U123" s="74"/>
      <c r="V123" s="29"/>
      <c r="W123" s="29"/>
      <c r="X123" s="29"/>
      <c r="Y123" s="29"/>
      <c r="Z123" s="83"/>
      <c r="AA123" s="29"/>
      <c r="AB123" s="26"/>
      <c r="AC123" s="30"/>
    </row>
    <row r="124" spans="1:29" s="25" customFormat="1" ht="15" customHeight="1">
      <c r="A124" s="75"/>
      <c r="B124" s="34" t="s">
        <v>46</v>
      </c>
      <c r="C124" s="77">
        <f aca="true" t="shared" si="14" ref="C124:M124">C128+C132+C136+C140+C144+C148+C152+C156+C160+C164+C168+C172+C176+C180</f>
        <v>331509.155</v>
      </c>
      <c r="D124" s="77">
        <f t="shared" si="14"/>
        <v>103146.55000000002</v>
      </c>
      <c r="E124" s="77">
        <f t="shared" si="14"/>
        <v>111610.816</v>
      </c>
      <c r="F124" s="77">
        <f t="shared" si="14"/>
        <v>2172.16</v>
      </c>
      <c r="G124" s="77">
        <f t="shared" si="14"/>
        <v>54142.493</v>
      </c>
      <c r="H124" s="77">
        <f t="shared" si="14"/>
        <v>0</v>
      </c>
      <c r="I124" s="77">
        <f t="shared" si="14"/>
        <v>39420.761249999996</v>
      </c>
      <c r="J124" s="77">
        <f t="shared" si="14"/>
        <v>1044.1170000000002</v>
      </c>
      <c r="K124" s="77">
        <f t="shared" si="14"/>
        <v>369.174</v>
      </c>
      <c r="L124" s="77">
        <f t="shared" si="14"/>
        <v>6006.817080000001</v>
      </c>
      <c r="M124" s="77">
        <f t="shared" si="14"/>
        <v>443.801</v>
      </c>
      <c r="N124" s="32">
        <f>SUM(C124:M124)</f>
        <v>649865.84433</v>
      </c>
      <c r="O124" s="77">
        <f>O128+O132+O136+O140+O144+O148+O152+O156+O160+O164+O168+O172+O176+O180</f>
        <v>-94849.4442</v>
      </c>
      <c r="P124" s="32">
        <f>N124+O124</f>
        <v>555016.40013</v>
      </c>
      <c r="Q124" s="77">
        <f>Q128+Q132+Q136+Q140+Q144+Q148+Q152+Q156+Q160+Q164+Q168+Q172+Q176+Q180</f>
        <v>-1391.61</v>
      </c>
      <c r="R124" s="32">
        <f>P124+Q124</f>
        <v>553624.79013</v>
      </c>
      <c r="S124" s="32">
        <f>R124/$C$3*100</f>
        <v>35.669402108755875</v>
      </c>
      <c r="T124" s="76"/>
      <c r="U124" s="74"/>
      <c r="V124" s="29"/>
      <c r="W124" s="29"/>
      <c r="X124" s="29"/>
      <c r="Y124" s="29"/>
      <c r="Z124" s="83"/>
      <c r="AA124" s="29"/>
      <c r="AB124" s="26"/>
      <c r="AC124" s="30"/>
    </row>
    <row r="125" spans="1:29" s="25" customFormat="1" ht="15" customHeight="1">
      <c r="A125" s="75"/>
      <c r="B125" s="34" t="s">
        <v>47</v>
      </c>
      <c r="C125" s="77">
        <f aca="true" t="shared" si="15" ref="C125:M125">C129+C133+C137+C141+C145+C149+C153+C157+C161+C165+C169+C173+C177+C181</f>
        <v>154288.711</v>
      </c>
      <c r="D125" s="77">
        <f t="shared" si="15"/>
        <v>49396.89643300001</v>
      </c>
      <c r="E125" s="77">
        <f t="shared" si="15"/>
        <v>57566.993612</v>
      </c>
      <c r="F125" s="77">
        <f t="shared" si="15"/>
        <v>1245.0159609999998</v>
      </c>
      <c r="G125" s="77">
        <f t="shared" si="15"/>
        <v>30451.325739</v>
      </c>
      <c r="H125" s="77">
        <f t="shared" si="15"/>
        <v>0</v>
      </c>
      <c r="I125" s="77">
        <f t="shared" si="15"/>
        <v>18814.488</v>
      </c>
      <c r="J125" s="77">
        <f t="shared" si="15"/>
        <v>218.75572200000002</v>
      </c>
      <c r="K125" s="188">
        <f t="shared" si="15"/>
        <v>291.392</v>
      </c>
      <c r="L125" s="77">
        <f t="shared" si="15"/>
        <v>2145.68945</v>
      </c>
      <c r="M125" s="77">
        <f t="shared" si="15"/>
        <v>64.05799999999999</v>
      </c>
      <c r="N125" s="32">
        <f>SUM(C125:M125)</f>
        <v>314483.325917</v>
      </c>
      <c r="O125" s="77">
        <f>O129+O133+O137+O141+O145+O149+O153+O157+O161+O165+O169+O173+O177+O181</f>
        <v>-47130.72440900999</v>
      </c>
      <c r="P125" s="32">
        <f>N125+O125</f>
        <v>267352.60150799004</v>
      </c>
      <c r="Q125" s="77">
        <f>Q129+Q133+Q137+Q141+Q145+Q149+Q153+Q157+Q161+Q165+Q169+Q173+Q177+Q181</f>
        <v>0</v>
      </c>
      <c r="R125" s="32">
        <f>P125+Q125</f>
        <v>267352.60150799004</v>
      </c>
      <c r="S125" s="32">
        <f>R125/$C$5*100</f>
        <v>16.804060434191705</v>
      </c>
      <c r="T125" s="76"/>
      <c r="U125" s="74"/>
      <c r="V125" s="29"/>
      <c r="W125" s="29"/>
      <c r="X125" s="29"/>
      <c r="Y125" s="29"/>
      <c r="Z125" s="83"/>
      <c r="AA125" s="29"/>
      <c r="AB125" s="26"/>
      <c r="AC125" s="30"/>
    </row>
    <row r="126" spans="1:29" s="25" customFormat="1" ht="15" customHeight="1">
      <c r="A126" s="75"/>
      <c r="B126" s="154" t="s">
        <v>48</v>
      </c>
      <c r="C126" s="36">
        <f>C125/C124</f>
        <v>0.4654131226029037</v>
      </c>
      <c r="D126" s="36">
        <f>D125/D124</f>
        <v>0.47890013221964284</v>
      </c>
      <c r="E126" s="36">
        <f>E125/E124</f>
        <v>0.5157832876340587</v>
      </c>
      <c r="F126" s="36">
        <f>F125/F124</f>
        <v>0.5731695459818797</v>
      </c>
      <c r="G126" s="36">
        <f>G125/G124</f>
        <v>0.5624293240246621</v>
      </c>
      <c r="H126" s="36"/>
      <c r="I126" s="36">
        <f aca="true" t="shared" si="16" ref="I126:P126">I125/I124</f>
        <v>0.4772735838529755</v>
      </c>
      <c r="J126" s="36">
        <f t="shared" si="16"/>
        <v>0.2095126523177</v>
      </c>
      <c r="K126" s="36">
        <f t="shared" si="16"/>
        <v>0.7893080227751684</v>
      </c>
      <c r="L126" s="36">
        <f t="shared" si="16"/>
        <v>0.35720905454973495</v>
      </c>
      <c r="M126" s="36">
        <f t="shared" si="16"/>
        <v>0.14433946746402102</v>
      </c>
      <c r="N126" s="36">
        <f t="shared" si="16"/>
        <v>0.4839203793534136</v>
      </c>
      <c r="O126" s="36">
        <f t="shared" si="16"/>
        <v>0.4969003751843808</v>
      </c>
      <c r="P126" s="36">
        <f t="shared" si="16"/>
        <v>0.48170216491867407</v>
      </c>
      <c r="Q126" s="36"/>
      <c r="R126" s="36">
        <f>R125/R124</f>
        <v>0.48291298777500796</v>
      </c>
      <c r="S126" s="36"/>
      <c r="T126" s="76"/>
      <c r="U126" s="74"/>
      <c r="V126" s="29"/>
      <c r="W126" s="29"/>
      <c r="X126" s="29"/>
      <c r="Y126" s="29"/>
      <c r="Z126" s="83"/>
      <c r="AA126" s="29"/>
      <c r="AB126" s="26"/>
      <c r="AC126" s="30"/>
    </row>
    <row r="127" spans="1:29" s="23" customFormat="1" ht="28.5" customHeight="1">
      <c r="A127" s="96" t="s">
        <v>22</v>
      </c>
      <c r="B127" s="97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32"/>
      <c r="T127" s="99"/>
      <c r="U127" s="100"/>
      <c r="V127" s="48"/>
      <c r="W127" s="48"/>
      <c r="X127" s="48"/>
      <c r="Y127" s="48"/>
      <c r="Z127" s="101"/>
      <c r="AA127" s="48"/>
      <c r="AB127" s="22"/>
      <c r="AC127" s="49"/>
    </row>
    <row r="128" spans="1:29" s="23" customFormat="1" ht="15" customHeight="1">
      <c r="A128" s="96"/>
      <c r="B128" s="34" t="s">
        <v>46</v>
      </c>
      <c r="C128" s="98">
        <v>63180.866</v>
      </c>
      <c r="D128" s="98">
        <v>40091.2</v>
      </c>
      <c r="E128" s="98">
        <v>479.36</v>
      </c>
      <c r="F128" s="98">
        <v>166.043</v>
      </c>
      <c r="G128" s="98">
        <v>327.276</v>
      </c>
      <c r="H128" s="98"/>
      <c r="I128" s="98">
        <v>22500</v>
      </c>
      <c r="J128" s="98"/>
      <c r="K128" s="98"/>
      <c r="L128" s="98">
        <v>877.23076</v>
      </c>
      <c r="M128" s="98">
        <v>6.613</v>
      </c>
      <c r="N128" s="35">
        <f>SUM(C128:M128)</f>
        <v>127628.58876</v>
      </c>
      <c r="O128" s="98"/>
      <c r="P128" s="32">
        <f>N128+O128</f>
        <v>127628.58876</v>
      </c>
      <c r="Q128" s="98"/>
      <c r="R128" s="32">
        <f>P128+Q128</f>
        <v>127628.58876</v>
      </c>
      <c r="S128" s="32">
        <f>R128/$C$3*100</f>
        <v>8.2229617138071</v>
      </c>
      <c r="T128" s="99"/>
      <c r="U128" s="100"/>
      <c r="V128" s="48"/>
      <c r="W128" s="48"/>
      <c r="X128" s="48"/>
      <c r="Y128" s="48"/>
      <c r="Z128" s="101"/>
      <c r="AA128" s="48"/>
      <c r="AB128" s="22"/>
      <c r="AC128" s="49"/>
    </row>
    <row r="129" spans="1:29" s="23" customFormat="1" ht="15" customHeight="1">
      <c r="A129" s="96"/>
      <c r="B129" s="34" t="s">
        <v>47</v>
      </c>
      <c r="C129" s="98">
        <v>31746.069</v>
      </c>
      <c r="D129" s="98">
        <v>19741.244</v>
      </c>
      <c r="E129" s="98">
        <v>218.348</v>
      </c>
      <c r="F129" s="98">
        <v>84.097</v>
      </c>
      <c r="G129" s="98">
        <v>155.076</v>
      </c>
      <c r="H129" s="98"/>
      <c r="I129" s="98">
        <v>10728.35</v>
      </c>
      <c r="J129" s="98"/>
      <c r="K129" s="98"/>
      <c r="L129" s="98">
        <v>405.89045</v>
      </c>
      <c r="M129" s="98">
        <v>2.818</v>
      </c>
      <c r="N129" s="35">
        <f>SUM(C129:M129)</f>
        <v>63081.89244999999</v>
      </c>
      <c r="O129" s="98"/>
      <c r="P129" s="32">
        <f>N129+O129</f>
        <v>63081.89244999999</v>
      </c>
      <c r="Q129" s="32"/>
      <c r="R129" s="32">
        <f>P129+Q129</f>
        <v>63081.89244999999</v>
      </c>
      <c r="S129" s="32">
        <f>R129/$C$5*100</f>
        <v>3.964920958516656</v>
      </c>
      <c r="T129" s="99"/>
      <c r="U129" s="100"/>
      <c r="V129" s="48"/>
      <c r="W129" s="48"/>
      <c r="X129" s="48"/>
      <c r="Y129" s="48"/>
      <c r="Z129" s="101"/>
      <c r="AA129" s="48"/>
      <c r="AB129" s="22"/>
      <c r="AC129" s="49"/>
    </row>
    <row r="130" spans="1:29" s="23" customFormat="1" ht="15" customHeight="1">
      <c r="A130" s="96"/>
      <c r="B130" s="154" t="s">
        <v>48</v>
      </c>
      <c r="C130" s="147">
        <f>C129/C128</f>
        <v>0.5024633407209075</v>
      </c>
      <c r="D130" s="147">
        <f>D129/D128</f>
        <v>0.49240840882787246</v>
      </c>
      <c r="E130" s="147">
        <f>E129/E128</f>
        <v>0.4554989986648865</v>
      </c>
      <c r="F130" s="147">
        <f>F129/F128</f>
        <v>0.5064772378239372</v>
      </c>
      <c r="G130" s="147">
        <f>G129/G128</f>
        <v>0.47383859494738384</v>
      </c>
      <c r="H130" s="147"/>
      <c r="I130" s="147">
        <f>I129/I128</f>
        <v>0.47681555555555555</v>
      </c>
      <c r="J130" s="147"/>
      <c r="K130" s="147"/>
      <c r="L130" s="147">
        <f>L129/L128</f>
        <v>0.46269518638402507</v>
      </c>
      <c r="M130" s="147"/>
      <c r="N130" s="36">
        <f>N129/N128</f>
        <v>0.4942614586816653</v>
      </c>
      <c r="O130" s="36"/>
      <c r="P130" s="36">
        <f>P129/P128</f>
        <v>0.4942614586816653</v>
      </c>
      <c r="Q130" s="36"/>
      <c r="R130" s="36">
        <f>R129/R128</f>
        <v>0.4942614586816653</v>
      </c>
      <c r="S130" s="36"/>
      <c r="T130" s="99"/>
      <c r="U130" s="100"/>
      <c r="V130" s="48"/>
      <c r="W130" s="48"/>
      <c r="X130" s="48"/>
      <c r="Y130" s="48"/>
      <c r="Z130" s="101"/>
      <c r="AA130" s="48"/>
      <c r="AB130" s="22"/>
      <c r="AC130" s="49"/>
    </row>
    <row r="131" spans="1:29" s="23" customFormat="1" ht="24.75" customHeight="1">
      <c r="A131" s="96" t="s">
        <v>23</v>
      </c>
      <c r="B131" s="154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32"/>
      <c r="T131" s="99"/>
      <c r="U131" s="100"/>
      <c r="V131" s="48"/>
      <c r="W131" s="48"/>
      <c r="X131" s="48"/>
      <c r="Y131" s="48"/>
      <c r="Z131" s="101"/>
      <c r="AA131" s="48"/>
      <c r="AB131" s="22"/>
      <c r="AC131" s="49"/>
    </row>
    <row r="132" spans="1:29" s="23" customFormat="1" ht="15" customHeight="1">
      <c r="A132" s="96"/>
      <c r="B132" s="34" t="s">
        <v>46</v>
      </c>
      <c r="C132" s="98">
        <v>14834.012</v>
      </c>
      <c r="D132" s="98">
        <v>30033.9</v>
      </c>
      <c r="E132" s="98">
        <v>693.524</v>
      </c>
      <c r="F132" s="98">
        <v>42.934</v>
      </c>
      <c r="G132" s="98">
        <v>37990.512</v>
      </c>
      <c r="H132" s="98"/>
      <c r="I132" s="98">
        <v>9091.40925</v>
      </c>
      <c r="J132" s="98"/>
      <c r="K132" s="98">
        <v>20.838</v>
      </c>
      <c r="L132" s="98">
        <v>1930.2752500000001</v>
      </c>
      <c r="M132" s="98">
        <v>102.377</v>
      </c>
      <c r="N132" s="35">
        <f>SUM(C132:M132)</f>
        <v>94739.78150000001</v>
      </c>
      <c r="O132" s="98">
        <v>-19838.1402</v>
      </c>
      <c r="P132" s="32">
        <f>N132+O132</f>
        <v>74901.64130000002</v>
      </c>
      <c r="Q132" s="98"/>
      <c r="R132" s="32">
        <f>P132+Q132</f>
        <v>74901.64130000002</v>
      </c>
      <c r="S132" s="32">
        <f>R132/$C$3*100</f>
        <v>4.825825739320921</v>
      </c>
      <c r="T132" s="99"/>
      <c r="U132" s="136"/>
      <c r="V132" s="48"/>
      <c r="W132" s="48"/>
      <c r="X132" s="48"/>
      <c r="Y132" s="48"/>
      <c r="Z132" s="101"/>
      <c r="AA132" s="48"/>
      <c r="AB132" s="22"/>
      <c r="AC132" s="49"/>
    </row>
    <row r="133" spans="1:29" s="23" customFormat="1" ht="15" customHeight="1">
      <c r="A133" s="96"/>
      <c r="B133" s="34" t="s">
        <v>47</v>
      </c>
      <c r="C133" s="98">
        <v>5178.599</v>
      </c>
      <c r="D133" s="98">
        <v>13971.923</v>
      </c>
      <c r="E133" s="98">
        <v>317.273</v>
      </c>
      <c r="F133" s="98">
        <v>17.051</v>
      </c>
      <c r="G133" s="98">
        <v>21714.412</v>
      </c>
      <c r="H133" s="98">
        <v>0</v>
      </c>
      <c r="I133" s="98">
        <v>4486.171</v>
      </c>
      <c r="J133" s="98"/>
      <c r="K133" s="189">
        <v>9.442</v>
      </c>
      <c r="L133" s="98">
        <v>985.00596</v>
      </c>
      <c r="M133" s="98">
        <v>30.582</v>
      </c>
      <c r="N133" s="35">
        <f>SUM(C133:M133)</f>
        <v>46710.45896000001</v>
      </c>
      <c r="O133" s="98">
        <v>-10622.815167</v>
      </c>
      <c r="P133" s="32">
        <f>N133+O133</f>
        <v>36087.64379300001</v>
      </c>
      <c r="Q133" s="32"/>
      <c r="R133" s="32">
        <f>P133+Q133</f>
        <v>36087.64379300001</v>
      </c>
      <c r="S133" s="32">
        <f>R133/$C$5*100</f>
        <v>2.2682365677561287</v>
      </c>
      <c r="T133" s="99"/>
      <c r="U133" s="100"/>
      <c r="V133" s="48"/>
      <c r="W133" s="48"/>
      <c r="X133" s="48"/>
      <c r="Y133" s="48"/>
      <c r="Z133" s="101"/>
      <c r="AA133" s="48"/>
      <c r="AB133" s="22"/>
      <c r="AC133" s="49"/>
    </row>
    <row r="134" spans="1:29" s="23" customFormat="1" ht="15" customHeight="1">
      <c r="A134" s="96"/>
      <c r="B134" s="154" t="s">
        <v>48</v>
      </c>
      <c r="C134" s="147">
        <f>C133/C132</f>
        <v>0.3491030612621858</v>
      </c>
      <c r="D134" s="147">
        <f>D133/D132</f>
        <v>0.4652050849207063</v>
      </c>
      <c r="E134" s="147">
        <f>E133/E132</f>
        <v>0.45747948160409735</v>
      </c>
      <c r="F134" s="147">
        <f>F133/F132</f>
        <v>0.39714445427866024</v>
      </c>
      <c r="G134" s="147">
        <f>G133/G132</f>
        <v>0.5715746078915703</v>
      </c>
      <c r="H134" s="147"/>
      <c r="I134" s="147">
        <f>I133/I132</f>
        <v>0.4934516615232121</v>
      </c>
      <c r="J134" s="147"/>
      <c r="K134" s="147">
        <f>K133/K132</f>
        <v>0.45311450235147327</v>
      </c>
      <c r="L134" s="147">
        <f>L133/L132</f>
        <v>0.5102930061399273</v>
      </c>
      <c r="M134" s="147"/>
      <c r="N134" s="36">
        <f>N133/N132</f>
        <v>0.49303954706714204</v>
      </c>
      <c r="O134" s="36">
        <f>O133/O132</f>
        <v>0.5354743468845935</v>
      </c>
      <c r="P134" s="36">
        <f>P133/P132</f>
        <v>0.4818004407735188</v>
      </c>
      <c r="Q134" s="36"/>
      <c r="R134" s="36">
        <f>R133/R132</f>
        <v>0.4818004407735188</v>
      </c>
      <c r="S134" s="36"/>
      <c r="T134" s="99"/>
      <c r="U134" s="100"/>
      <c r="V134" s="48"/>
      <c r="W134" s="48"/>
      <c r="X134" s="48"/>
      <c r="Y134" s="48"/>
      <c r="Z134" s="101"/>
      <c r="AA134" s="48"/>
      <c r="AB134" s="22"/>
      <c r="AC134" s="49"/>
    </row>
    <row r="135" spans="1:29" s="23" customFormat="1" ht="27" customHeight="1">
      <c r="A135" s="96" t="s">
        <v>24</v>
      </c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32"/>
      <c r="T135" s="99"/>
      <c r="U135" s="100"/>
      <c r="V135" s="48"/>
      <c r="W135" s="48"/>
      <c r="X135" s="48"/>
      <c r="Y135" s="48"/>
      <c r="Z135" s="101"/>
      <c r="AA135" s="48"/>
      <c r="AB135" s="22"/>
      <c r="AC135" s="49"/>
    </row>
    <row r="136" spans="1:29" s="23" customFormat="1" ht="15" customHeight="1">
      <c r="A136" s="96"/>
      <c r="B136" s="34" t="s">
        <v>46</v>
      </c>
      <c r="C136" s="98">
        <v>27797.618</v>
      </c>
      <c r="D136" s="98">
        <v>899.6</v>
      </c>
      <c r="E136" s="98">
        <v>21.007</v>
      </c>
      <c r="F136" s="98">
        <v>2.7</v>
      </c>
      <c r="G136" s="98">
        <v>15</v>
      </c>
      <c r="H136" s="98"/>
      <c r="I136" s="98">
        <v>0.2</v>
      </c>
      <c r="J136" s="98"/>
      <c r="K136" s="98">
        <v>348.335</v>
      </c>
      <c r="L136" s="98">
        <v>7.386</v>
      </c>
      <c r="M136" s="98"/>
      <c r="N136" s="35">
        <f>SUM(C136:L136)</f>
        <v>29091.845999999998</v>
      </c>
      <c r="O136" s="98">
        <v>-7.386</v>
      </c>
      <c r="P136" s="32">
        <f>N136+O136</f>
        <v>29084.46</v>
      </c>
      <c r="Q136" s="98"/>
      <c r="R136" s="32">
        <f>P136+Q136</f>
        <v>29084.46</v>
      </c>
      <c r="S136" s="32">
        <f>R136/$C$3*100</f>
        <v>1.8738779717801686</v>
      </c>
      <c r="T136" s="99"/>
      <c r="U136" s="100"/>
      <c r="V136" s="48"/>
      <c r="W136" s="48"/>
      <c r="X136" s="48"/>
      <c r="Y136" s="48"/>
      <c r="Z136" s="101"/>
      <c r="AA136" s="48"/>
      <c r="AB136" s="22"/>
      <c r="AC136" s="49"/>
    </row>
    <row r="137" spans="1:29" s="23" customFormat="1" ht="15" customHeight="1">
      <c r="A137" s="96"/>
      <c r="B137" s="34" t="s">
        <v>47</v>
      </c>
      <c r="C137" s="98">
        <v>14886.259</v>
      </c>
      <c r="D137" s="98">
        <v>762.707</v>
      </c>
      <c r="E137" s="98">
        <v>21.006</v>
      </c>
      <c r="F137" s="98">
        <v>1.35</v>
      </c>
      <c r="G137" s="98">
        <v>10.478</v>
      </c>
      <c r="H137" s="98">
        <v>0</v>
      </c>
      <c r="I137" s="98">
        <v>0.002</v>
      </c>
      <c r="J137" s="98">
        <v>0</v>
      </c>
      <c r="K137" s="189">
        <v>281.95</v>
      </c>
      <c r="L137" s="98">
        <v>3.67456</v>
      </c>
      <c r="M137" s="98"/>
      <c r="N137" s="35">
        <f>SUM(C137:L137)</f>
        <v>15967.42656</v>
      </c>
      <c r="O137" s="98">
        <v>-18.36861001</v>
      </c>
      <c r="P137" s="32">
        <f>N137+O137</f>
        <v>15949.05794999</v>
      </c>
      <c r="Q137" s="32"/>
      <c r="R137" s="32">
        <f>P137+Q137</f>
        <v>15949.05794999</v>
      </c>
      <c r="S137" s="32">
        <f>R137/$C$5*100</f>
        <v>1.002454930860465</v>
      </c>
      <c r="T137" s="99"/>
      <c r="U137" s="100"/>
      <c r="V137" s="48"/>
      <c r="W137" s="48"/>
      <c r="X137" s="48"/>
      <c r="Y137" s="48"/>
      <c r="Z137" s="101"/>
      <c r="AA137" s="48"/>
      <c r="AB137" s="22"/>
      <c r="AC137" s="49"/>
    </row>
    <row r="138" spans="1:29" s="23" customFormat="1" ht="15" customHeight="1">
      <c r="A138" s="96"/>
      <c r="B138" s="154" t="s">
        <v>48</v>
      </c>
      <c r="C138" s="147">
        <f>C137/C136</f>
        <v>0.5355228278912244</v>
      </c>
      <c r="D138" s="147">
        <f>D137/D136</f>
        <v>0.8478290351267229</v>
      </c>
      <c r="E138" s="147">
        <f>E137/E136</f>
        <v>0.9999523968201075</v>
      </c>
      <c r="F138" s="147">
        <f>F137/F136</f>
        <v>0.5</v>
      </c>
      <c r="G138" s="147">
        <f>G137/G136</f>
        <v>0.6985333333333333</v>
      </c>
      <c r="H138" s="147"/>
      <c r="I138" s="147"/>
      <c r="J138" s="147"/>
      <c r="K138" s="147">
        <f>K137/K136</f>
        <v>0.8094219644882082</v>
      </c>
      <c r="L138" s="147">
        <f>L137/L136</f>
        <v>0.49750338478202005</v>
      </c>
      <c r="M138" s="147"/>
      <c r="N138" s="36">
        <f>N137/N136</f>
        <v>0.5488626111935283</v>
      </c>
      <c r="O138" s="36">
        <f>O137/O136</f>
        <v>2.4869496357974548</v>
      </c>
      <c r="P138" s="36">
        <f>P137/P136</f>
        <v>0.5483704339014718</v>
      </c>
      <c r="Q138" s="36"/>
      <c r="R138" s="36">
        <f>R137/R136</f>
        <v>0.5483704339014718</v>
      </c>
      <c r="S138" s="36"/>
      <c r="T138" s="99"/>
      <c r="U138" s="100"/>
      <c r="V138" s="48"/>
      <c r="W138" s="48"/>
      <c r="X138" s="48"/>
      <c r="Y138" s="48"/>
      <c r="Z138" s="101"/>
      <c r="AA138" s="48"/>
      <c r="AB138" s="22"/>
      <c r="AC138" s="49"/>
    </row>
    <row r="139" spans="1:29" s="23" customFormat="1" ht="25.5" customHeight="1">
      <c r="A139" s="96" t="s">
        <v>25</v>
      </c>
      <c r="B139" s="97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32"/>
      <c r="T139" s="99"/>
      <c r="U139" s="100"/>
      <c r="V139" s="48"/>
      <c r="W139" s="48"/>
      <c r="X139" s="48"/>
      <c r="Y139" s="48"/>
      <c r="Z139" s="101"/>
      <c r="AA139" s="48"/>
      <c r="AB139" s="22"/>
      <c r="AC139" s="49"/>
    </row>
    <row r="140" spans="1:29" s="23" customFormat="1" ht="15" customHeight="1">
      <c r="A140" s="72"/>
      <c r="B140" s="34" t="s">
        <v>46</v>
      </c>
      <c r="C140" s="98">
        <v>5747.232</v>
      </c>
      <c r="D140" s="98">
        <v>5272.7</v>
      </c>
      <c r="E140" s="98"/>
      <c r="F140" s="98">
        <v>10.119</v>
      </c>
      <c r="G140" s="98"/>
      <c r="H140" s="98"/>
      <c r="I140" s="98">
        <v>293.6</v>
      </c>
      <c r="J140" s="98"/>
      <c r="K140" s="98"/>
      <c r="L140" s="98"/>
      <c r="M140" s="98"/>
      <c r="N140" s="35">
        <f>SUM(C140:L140)</f>
        <v>11323.651000000002</v>
      </c>
      <c r="O140" s="98"/>
      <c r="P140" s="32">
        <f>N140+O140</f>
        <v>11323.651000000002</v>
      </c>
      <c r="Q140" s="98"/>
      <c r="R140" s="32">
        <f>P140+Q140</f>
        <v>11323.651000000002</v>
      </c>
      <c r="S140" s="32">
        <f>R140/$C$3*100</f>
        <v>0.7295696797886735</v>
      </c>
      <c r="T140" s="99"/>
      <c r="U140" s="100"/>
      <c r="V140" s="48"/>
      <c r="W140" s="48"/>
      <c r="X140" s="48"/>
      <c r="Y140" s="48"/>
      <c r="Z140" s="101"/>
      <c r="AA140" s="48"/>
      <c r="AB140" s="22"/>
      <c r="AC140" s="49"/>
    </row>
    <row r="141" spans="1:29" s="23" customFormat="1" ht="15" customHeight="1">
      <c r="A141" s="72"/>
      <c r="B141" s="34" t="s">
        <v>47</v>
      </c>
      <c r="C141" s="98">
        <v>5784.64</v>
      </c>
      <c r="D141" s="98">
        <v>2806.124</v>
      </c>
      <c r="E141" s="98"/>
      <c r="F141" s="98">
        <v>7.645</v>
      </c>
      <c r="G141" s="98"/>
      <c r="H141" s="98"/>
      <c r="I141" s="98">
        <v>350.015</v>
      </c>
      <c r="J141" s="98"/>
      <c r="K141" s="98">
        <v>0</v>
      </c>
      <c r="L141" s="98">
        <v>0</v>
      </c>
      <c r="M141" s="98"/>
      <c r="N141" s="35">
        <f>SUM(C141:L141)</f>
        <v>8948.423999999999</v>
      </c>
      <c r="O141" s="98"/>
      <c r="P141" s="32">
        <f>N141+O141</f>
        <v>8948.423999999999</v>
      </c>
      <c r="Q141" s="155"/>
      <c r="R141" s="32">
        <f>P141+Q141</f>
        <v>8948.423999999999</v>
      </c>
      <c r="S141" s="32">
        <f>R141/$C$5*100</f>
        <v>0.5624402262727843</v>
      </c>
      <c r="T141" s="99"/>
      <c r="U141" s="100"/>
      <c r="V141" s="48"/>
      <c r="W141" s="48"/>
      <c r="X141" s="48"/>
      <c r="Y141" s="48"/>
      <c r="Z141" s="101"/>
      <c r="AA141" s="48"/>
      <c r="AB141" s="22"/>
      <c r="AC141" s="49"/>
    </row>
    <row r="142" spans="1:29" s="23" customFormat="1" ht="15" customHeight="1">
      <c r="A142" s="72"/>
      <c r="B142" s="154" t="s">
        <v>48</v>
      </c>
      <c r="C142" s="147">
        <f>C141/C140</f>
        <v>1.006508872445031</v>
      </c>
      <c r="D142" s="147">
        <f>D141/D140</f>
        <v>0.5321986837862954</v>
      </c>
      <c r="E142" s="147"/>
      <c r="F142" s="147">
        <f>F141/F140</f>
        <v>0.7555094376914715</v>
      </c>
      <c r="G142" s="147"/>
      <c r="H142" s="147"/>
      <c r="I142" s="147">
        <f>I141/I140</f>
        <v>1.1921491825613078</v>
      </c>
      <c r="J142" s="147"/>
      <c r="K142" s="147"/>
      <c r="L142" s="147"/>
      <c r="M142" s="147"/>
      <c r="N142" s="36">
        <f>N141/N140</f>
        <v>0.7902419458176517</v>
      </c>
      <c r="O142" s="36"/>
      <c r="P142" s="36">
        <f>P141/P140</f>
        <v>0.7902419458176517</v>
      </c>
      <c r="Q142" s="36"/>
      <c r="R142" s="36">
        <f>R141/R140</f>
        <v>0.7902419458176517</v>
      </c>
      <c r="S142" s="36"/>
      <c r="T142" s="99"/>
      <c r="U142" s="100"/>
      <c r="V142" s="48"/>
      <c r="W142" s="48"/>
      <c r="X142" s="48"/>
      <c r="Y142" s="48"/>
      <c r="Z142" s="101"/>
      <c r="AA142" s="48"/>
      <c r="AB142" s="22"/>
      <c r="AC142" s="49"/>
    </row>
    <row r="143" spans="1:29" s="23" customFormat="1" ht="30">
      <c r="A143" s="63" t="s">
        <v>26</v>
      </c>
      <c r="B143" s="64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32"/>
      <c r="T143" s="67"/>
      <c r="U143" s="65"/>
      <c r="V143" s="48"/>
      <c r="W143" s="48"/>
      <c r="X143" s="68"/>
      <c r="Y143" s="48"/>
      <c r="Z143" s="101"/>
      <c r="AA143" s="48"/>
      <c r="AB143" s="22"/>
      <c r="AC143" s="49"/>
    </row>
    <row r="144" spans="1:29" s="109" customFormat="1" ht="15" customHeight="1">
      <c r="A144" s="63"/>
      <c r="B144" s="34" t="s">
        <v>46</v>
      </c>
      <c r="C144" s="70">
        <v>45393.582</v>
      </c>
      <c r="D144" s="70">
        <v>158.7</v>
      </c>
      <c r="E144" s="70">
        <v>0</v>
      </c>
      <c r="F144" s="70">
        <v>107.582</v>
      </c>
      <c r="G144" s="70">
        <v>12000</v>
      </c>
      <c r="H144" s="70"/>
      <c r="I144" s="70">
        <v>188.7</v>
      </c>
      <c r="J144" s="70"/>
      <c r="K144" s="70"/>
      <c r="L144" s="70">
        <v>214.77507</v>
      </c>
      <c r="M144" s="70"/>
      <c r="N144" s="33">
        <f>SUM(C144:L144)</f>
        <v>58063.33907</v>
      </c>
      <c r="O144" s="70">
        <v>-55550.878000000004</v>
      </c>
      <c r="P144" s="32">
        <f>N144+O144</f>
        <v>2512.4610699999976</v>
      </c>
      <c r="Q144" s="70"/>
      <c r="R144" s="32">
        <f>P144+Q144</f>
        <v>2512.4610699999976</v>
      </c>
      <c r="S144" s="32">
        <f>R144/$C$3*100</f>
        <v>0.16187494813478498</v>
      </c>
      <c r="T144" s="102"/>
      <c r="U144" s="103"/>
      <c r="V144" s="104"/>
      <c r="W144" s="104"/>
      <c r="X144" s="105"/>
      <c r="Y144" s="104"/>
      <c r="Z144" s="106"/>
      <c r="AA144" s="104"/>
      <c r="AB144" s="107"/>
      <c r="AC144" s="108"/>
    </row>
    <row r="145" spans="1:29" s="23" customFormat="1" ht="15" customHeight="1">
      <c r="A145" s="63"/>
      <c r="B145" s="34" t="s">
        <v>47</v>
      </c>
      <c r="C145" s="70">
        <v>24732.792</v>
      </c>
      <c r="D145" s="70">
        <v>121.23276900000019</v>
      </c>
      <c r="E145" s="70">
        <v>0</v>
      </c>
      <c r="F145" s="70">
        <v>59.995</v>
      </c>
      <c r="G145" s="70">
        <v>6106.537</v>
      </c>
      <c r="H145" s="70">
        <v>0</v>
      </c>
      <c r="I145" s="70">
        <v>177.959</v>
      </c>
      <c r="J145" s="70"/>
      <c r="K145" s="70"/>
      <c r="L145" s="70"/>
      <c r="M145" s="70"/>
      <c r="N145" s="33">
        <f>SUM(C145:L145)</f>
        <v>31198.515769</v>
      </c>
      <c r="O145" s="70">
        <v>-30029.16310299999</v>
      </c>
      <c r="P145" s="32">
        <f>N145+O145</f>
        <v>1169.3526660000098</v>
      </c>
      <c r="Q145" s="32"/>
      <c r="R145" s="32">
        <f>P145+Q145</f>
        <v>1169.3526660000098</v>
      </c>
      <c r="S145" s="32">
        <f>R145/$C$5*100</f>
        <v>0.07349796769327528</v>
      </c>
      <c r="T145" s="67"/>
      <c r="U145" s="65"/>
      <c r="V145" s="48"/>
      <c r="W145" s="48"/>
      <c r="X145" s="68"/>
      <c r="Y145" s="48"/>
      <c r="Z145" s="101"/>
      <c r="AA145" s="48"/>
      <c r="AB145" s="22"/>
      <c r="AC145" s="49"/>
    </row>
    <row r="146" spans="1:29" s="23" customFormat="1" ht="15" customHeight="1">
      <c r="A146" s="63"/>
      <c r="B146" s="154" t="s">
        <v>48</v>
      </c>
      <c r="C146" s="147">
        <f>C145/C144</f>
        <v>0.5448521775611362</v>
      </c>
      <c r="D146" s="147">
        <f>D145/D144</f>
        <v>0.7639115879017025</v>
      </c>
      <c r="E146" s="147"/>
      <c r="F146" s="147">
        <f>F145/F144</f>
        <v>0.5576676395679575</v>
      </c>
      <c r="G146" s="147">
        <f>G145/G144</f>
        <v>0.5088780833333334</v>
      </c>
      <c r="H146" s="147"/>
      <c r="I146" s="147">
        <f>I145/I144</f>
        <v>0.9430789613142555</v>
      </c>
      <c r="J146" s="147"/>
      <c r="K146" s="147"/>
      <c r="L146" s="147">
        <f>L145/L144</f>
        <v>0</v>
      </c>
      <c r="M146" s="147"/>
      <c r="N146" s="147">
        <f>N145/N144</f>
        <v>0.5373186638713232</v>
      </c>
      <c r="O146" s="147">
        <f>O145/O144</f>
        <v>0.5405704497235847</v>
      </c>
      <c r="P146" s="36">
        <f>P145/P144</f>
        <v>0.465421207899556</v>
      </c>
      <c r="Q146" s="36"/>
      <c r="R146" s="36">
        <f>R145/R144</f>
        <v>0.465421207899556</v>
      </c>
      <c r="S146" s="36"/>
      <c r="T146" s="67"/>
      <c r="U146" s="65"/>
      <c r="V146" s="48"/>
      <c r="W146" s="48"/>
      <c r="X146" s="68"/>
      <c r="Y146" s="48"/>
      <c r="Z146" s="101"/>
      <c r="AA146" s="48"/>
      <c r="AB146" s="22"/>
      <c r="AC146" s="49"/>
    </row>
    <row r="147" spans="1:29" s="23" customFormat="1" ht="15.75">
      <c r="A147" s="96" t="s">
        <v>58</v>
      </c>
      <c r="B147" s="97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32"/>
      <c r="T147" s="99"/>
      <c r="U147" s="100"/>
      <c r="V147" s="48"/>
      <c r="W147" s="48"/>
      <c r="X147" s="48"/>
      <c r="Y147" s="48"/>
      <c r="Z147" s="101"/>
      <c r="AA147" s="48"/>
      <c r="AB147" s="22"/>
      <c r="AC147" s="49"/>
    </row>
    <row r="148" spans="1:29" s="109" customFormat="1" ht="15" customHeight="1">
      <c r="A148" s="96"/>
      <c r="B148" s="34" t="s">
        <v>46</v>
      </c>
      <c r="C148" s="98">
        <v>27250.309</v>
      </c>
      <c r="D148" s="98">
        <v>1051.1</v>
      </c>
      <c r="E148" s="98">
        <v>0.205</v>
      </c>
      <c r="F148" s="98">
        <v>0.05</v>
      </c>
      <c r="G148" s="98"/>
      <c r="H148" s="98"/>
      <c r="I148" s="98">
        <v>2600</v>
      </c>
      <c r="J148" s="98">
        <v>5.35</v>
      </c>
      <c r="K148" s="98"/>
      <c r="L148" s="98">
        <v>0</v>
      </c>
      <c r="M148" s="98"/>
      <c r="N148" s="33">
        <f>SUM(C148:L148)</f>
        <v>30907.014</v>
      </c>
      <c r="O148" s="98">
        <v>-268.377</v>
      </c>
      <c r="P148" s="32">
        <f>N148+O148</f>
        <v>30638.637</v>
      </c>
      <c r="Q148" s="98"/>
      <c r="R148" s="32">
        <f>P148+Q148</f>
        <v>30638.637</v>
      </c>
      <c r="S148" s="32">
        <f>R148/$C$3*100</f>
        <v>1.9740117904774177</v>
      </c>
      <c r="T148" s="110"/>
      <c r="U148" s="111"/>
      <c r="V148" s="104"/>
      <c r="W148" s="104"/>
      <c r="X148" s="104"/>
      <c r="Y148" s="104"/>
      <c r="Z148" s="106"/>
      <c r="AA148" s="104"/>
      <c r="AB148" s="107"/>
      <c r="AC148" s="108"/>
    </row>
    <row r="149" spans="1:29" s="23" customFormat="1" ht="15" customHeight="1">
      <c r="A149" s="96"/>
      <c r="B149" s="34" t="s">
        <v>47</v>
      </c>
      <c r="C149" s="98">
        <v>12203.974</v>
      </c>
      <c r="D149" s="98">
        <v>553.729523</v>
      </c>
      <c r="E149" s="98">
        <v>0.157</v>
      </c>
      <c r="F149" s="98">
        <v>0.047</v>
      </c>
      <c r="G149" s="98"/>
      <c r="H149" s="98"/>
      <c r="I149" s="98">
        <v>716.448</v>
      </c>
      <c r="J149" s="98">
        <v>0.253951</v>
      </c>
      <c r="K149" s="98">
        <v>0</v>
      </c>
      <c r="L149" s="98">
        <v>0</v>
      </c>
      <c r="M149" s="98"/>
      <c r="N149" s="33">
        <f>SUM(C149:L149)</f>
        <v>13474.609474</v>
      </c>
      <c r="O149" s="98">
        <v>-73.27938999999999</v>
      </c>
      <c r="P149" s="32">
        <f>N149+O149</f>
        <v>13401.330084000001</v>
      </c>
      <c r="Q149" s="98"/>
      <c r="R149" s="32">
        <f>P149+Q149</f>
        <v>13401.330084000001</v>
      </c>
      <c r="S149" s="32">
        <f>R149/$C$5*100</f>
        <v>0.8423211869264613</v>
      </c>
      <c r="T149" s="99"/>
      <c r="U149" s="100"/>
      <c r="V149" s="48"/>
      <c r="W149" s="48"/>
      <c r="X149" s="48"/>
      <c r="Y149" s="48"/>
      <c r="Z149" s="101"/>
      <c r="AA149" s="48"/>
      <c r="AB149" s="22"/>
      <c r="AC149" s="49"/>
    </row>
    <row r="150" spans="1:29" s="23" customFormat="1" ht="15" customHeight="1">
      <c r="A150" s="96"/>
      <c r="B150" s="154" t="s">
        <v>48</v>
      </c>
      <c r="C150" s="147">
        <f>C149/C148</f>
        <v>0.4478471785402507</v>
      </c>
      <c r="D150" s="147">
        <f>D149/D148</f>
        <v>0.5268095547521644</v>
      </c>
      <c r="E150" s="147">
        <f>E149/E148</f>
        <v>0.7658536585365854</v>
      </c>
      <c r="F150" s="147">
        <f>F149/F148</f>
        <v>0.94</v>
      </c>
      <c r="G150" s="147"/>
      <c r="H150" s="147"/>
      <c r="I150" s="147">
        <f>I149/I148</f>
        <v>0.2755569230769231</v>
      </c>
      <c r="J150" s="147">
        <f>J149/J148</f>
        <v>0.04746747663551402</v>
      </c>
      <c r="K150" s="147"/>
      <c r="L150" s="147"/>
      <c r="M150" s="147"/>
      <c r="N150" s="147">
        <f>N149/N148</f>
        <v>0.4359725424785455</v>
      </c>
      <c r="O150" s="147">
        <f>O149/O148</f>
        <v>0.27304646076228584</v>
      </c>
      <c r="P150" s="36">
        <f>P149/P148</f>
        <v>0.4373996821072687</v>
      </c>
      <c r="Q150" s="36"/>
      <c r="R150" s="36">
        <f>R149/R148</f>
        <v>0.4373996821072687</v>
      </c>
      <c r="S150" s="36"/>
      <c r="T150" s="99"/>
      <c r="U150" s="100"/>
      <c r="V150" s="48"/>
      <c r="W150" s="48"/>
      <c r="X150" s="48"/>
      <c r="Y150" s="48"/>
      <c r="Z150" s="101"/>
      <c r="AA150" s="48"/>
      <c r="AB150" s="22"/>
      <c r="AC150" s="49"/>
    </row>
    <row r="151" spans="1:29" s="23" customFormat="1" ht="30">
      <c r="A151" s="63" t="s">
        <v>27</v>
      </c>
      <c r="B151" s="64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32"/>
      <c r="T151" s="67"/>
      <c r="U151" s="65"/>
      <c r="V151" s="48"/>
      <c r="W151" s="48"/>
      <c r="X151" s="68"/>
      <c r="Y151" s="48"/>
      <c r="Z151" s="101"/>
      <c r="AA151" s="48"/>
      <c r="AB151" s="22"/>
      <c r="AC151" s="49"/>
    </row>
    <row r="152" spans="1:29" s="109" customFormat="1" ht="15" customHeight="1">
      <c r="A152" s="63"/>
      <c r="B152" s="34" t="s">
        <v>46</v>
      </c>
      <c r="C152" s="112">
        <v>6037.216</v>
      </c>
      <c r="D152" s="112">
        <v>1662.4</v>
      </c>
      <c r="E152" s="112"/>
      <c r="F152" s="112"/>
      <c r="G152" s="112"/>
      <c r="H152" s="112"/>
      <c r="I152" s="112">
        <v>22.3</v>
      </c>
      <c r="J152" s="112">
        <v>400.057</v>
      </c>
      <c r="K152" s="112">
        <v>0</v>
      </c>
      <c r="L152" s="112">
        <v>0</v>
      </c>
      <c r="M152" s="112"/>
      <c r="N152" s="33">
        <f>SUM(C152:L152)</f>
        <v>8121.973</v>
      </c>
      <c r="O152" s="112">
        <v>-1530.8549999999998</v>
      </c>
      <c r="P152" s="32">
        <f>N152+O152</f>
        <v>6591.118</v>
      </c>
      <c r="Q152" s="112"/>
      <c r="R152" s="32">
        <f>P152+Q152</f>
        <v>6591.118</v>
      </c>
      <c r="S152" s="32">
        <f>R152/$C$3*100</f>
        <v>0.424658076154887</v>
      </c>
      <c r="T152" s="102"/>
      <c r="U152" s="103"/>
      <c r="V152" s="104"/>
      <c r="W152" s="104"/>
      <c r="X152" s="105"/>
      <c r="Y152" s="104"/>
      <c r="Z152" s="106"/>
      <c r="AA152" s="104"/>
      <c r="AB152" s="107"/>
      <c r="AC152" s="108"/>
    </row>
    <row r="153" spans="1:29" s="23" customFormat="1" ht="15" customHeight="1">
      <c r="A153" s="63"/>
      <c r="B153" s="34" t="s">
        <v>47</v>
      </c>
      <c r="C153" s="70">
        <v>2136.285</v>
      </c>
      <c r="D153" s="70">
        <v>12.433632</v>
      </c>
      <c r="E153" s="70"/>
      <c r="F153" s="70">
        <v>0</v>
      </c>
      <c r="G153" s="70"/>
      <c r="H153" s="70"/>
      <c r="I153" s="70">
        <v>10.827</v>
      </c>
      <c r="J153" s="70">
        <v>0.133072</v>
      </c>
      <c r="K153" s="70">
        <v>0</v>
      </c>
      <c r="L153" s="70">
        <v>0</v>
      </c>
      <c r="M153" s="70"/>
      <c r="N153" s="33">
        <f>SUM(C153:L153)</f>
        <v>2159.6787040000004</v>
      </c>
      <c r="O153" s="70">
        <v>-275.256821</v>
      </c>
      <c r="P153" s="32">
        <f>N153+O153</f>
        <v>1884.4218830000004</v>
      </c>
      <c r="Q153" s="70">
        <f>'[87]iunie  2013 '!O71</f>
        <v>0</v>
      </c>
      <c r="R153" s="32">
        <f>P153+Q153</f>
        <v>1884.4218830000004</v>
      </c>
      <c r="S153" s="32">
        <f>R153/$C$5*100</f>
        <v>0.11844260735386551</v>
      </c>
      <c r="T153" s="67"/>
      <c r="U153" s="65"/>
      <c r="V153" s="48"/>
      <c r="W153" s="48"/>
      <c r="X153" s="68"/>
      <c r="Y153" s="48"/>
      <c r="Z153" s="101"/>
      <c r="AA153" s="48"/>
      <c r="AB153" s="22"/>
      <c r="AC153" s="49"/>
    </row>
    <row r="154" spans="1:29" s="23" customFormat="1" ht="15" customHeight="1">
      <c r="A154" s="63"/>
      <c r="B154" s="154" t="s">
        <v>48</v>
      </c>
      <c r="C154" s="147">
        <f>C153/C152</f>
        <v>0.3538526698398732</v>
      </c>
      <c r="D154" s="147"/>
      <c r="E154" s="147"/>
      <c r="F154" s="147"/>
      <c r="G154" s="147"/>
      <c r="H154" s="147"/>
      <c r="I154" s="147">
        <f>I153/I152</f>
        <v>0.48551569506726455</v>
      </c>
      <c r="J154" s="147">
        <f>J153/J152</f>
        <v>0.00033263259985452073</v>
      </c>
      <c r="K154" s="147"/>
      <c r="L154" s="147"/>
      <c r="M154" s="147"/>
      <c r="N154" s="147">
        <f>N153/N152</f>
        <v>0.2659056739046043</v>
      </c>
      <c r="O154" s="147">
        <f>O153/O152</f>
        <v>0.17980593916471516</v>
      </c>
      <c r="P154" s="36">
        <f>P153/P152</f>
        <v>0.2859032235502384</v>
      </c>
      <c r="Q154" s="36"/>
      <c r="R154" s="36">
        <f>R153/R152</f>
        <v>0.2859032235502384</v>
      </c>
      <c r="S154" s="36"/>
      <c r="T154" s="67"/>
      <c r="U154" s="65"/>
      <c r="V154" s="48"/>
      <c r="W154" s="48"/>
      <c r="X154" s="68"/>
      <c r="Y154" s="48"/>
      <c r="Z154" s="101"/>
      <c r="AA154" s="48"/>
      <c r="AB154" s="22"/>
      <c r="AC154" s="49"/>
    </row>
    <row r="155" spans="1:29" s="23" customFormat="1" ht="15.75">
      <c r="A155" s="96" t="s">
        <v>59</v>
      </c>
      <c r="B155" s="97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32"/>
      <c r="T155" s="99"/>
      <c r="U155" s="100"/>
      <c r="V155" s="48"/>
      <c r="W155" s="48"/>
      <c r="X155" s="48"/>
      <c r="Y155" s="48"/>
      <c r="Z155" s="101"/>
      <c r="AA155" s="48"/>
      <c r="AB155" s="22"/>
      <c r="AC155" s="49"/>
    </row>
    <row r="156" spans="1:29" s="23" customFormat="1" ht="15" customHeight="1">
      <c r="A156" s="96"/>
      <c r="B156" s="34" t="s">
        <v>46</v>
      </c>
      <c r="C156" s="98">
        <v>60292.118</v>
      </c>
      <c r="D156" s="98">
        <v>5367.3</v>
      </c>
      <c r="E156" s="98">
        <v>110191.806</v>
      </c>
      <c r="F156" s="98">
        <v>1292.473</v>
      </c>
      <c r="G156" s="98">
        <v>3700</v>
      </c>
      <c r="H156" s="98"/>
      <c r="I156" s="98">
        <v>162.2</v>
      </c>
      <c r="J156" s="98"/>
      <c r="K156" s="98">
        <v>0</v>
      </c>
      <c r="L156" s="98">
        <v>0</v>
      </c>
      <c r="M156" s="98"/>
      <c r="N156" s="33">
        <f>SUM(C156:L156)</f>
        <v>181005.897</v>
      </c>
      <c r="O156" s="98"/>
      <c r="P156" s="32">
        <f>N156+O156</f>
        <v>181005.897</v>
      </c>
      <c r="Q156" s="98"/>
      <c r="R156" s="32">
        <f>P156+Q156</f>
        <v>181005.897</v>
      </c>
      <c r="S156" s="32">
        <f>R156/$C$3*100</f>
        <v>11.661999677855809</v>
      </c>
      <c r="T156" s="99"/>
      <c r="U156" s="100"/>
      <c r="V156" s="48"/>
      <c r="W156" s="48"/>
      <c r="X156" s="48"/>
      <c r="Y156" s="48"/>
      <c r="Z156" s="101"/>
      <c r="AA156" s="48"/>
      <c r="AB156" s="22"/>
      <c r="AC156" s="49"/>
    </row>
    <row r="157" spans="1:29" s="23" customFormat="1" ht="15" customHeight="1">
      <c r="A157" s="96"/>
      <c r="B157" s="34" t="s">
        <v>47</v>
      </c>
      <c r="C157" s="98">
        <v>34403.903</v>
      </c>
      <c r="D157" s="98">
        <v>3002.526</v>
      </c>
      <c r="E157" s="98">
        <v>56979.131612</v>
      </c>
      <c r="F157" s="98">
        <v>842.893961</v>
      </c>
      <c r="G157" s="98">
        <v>2462.765739</v>
      </c>
      <c r="H157" s="98"/>
      <c r="I157" s="98">
        <v>77.61</v>
      </c>
      <c r="J157" s="98"/>
      <c r="K157" s="98">
        <v>0</v>
      </c>
      <c r="L157" s="98">
        <v>0</v>
      </c>
      <c r="M157" s="98"/>
      <c r="N157" s="33">
        <f>SUM(C157:L157)</f>
        <v>97768.83031199999</v>
      </c>
      <c r="O157" s="98"/>
      <c r="P157" s="32">
        <f>N157+O157</f>
        <v>97768.83031199999</v>
      </c>
      <c r="Q157" s="70"/>
      <c r="R157" s="32">
        <f>P157+Q157</f>
        <v>97768.83031199999</v>
      </c>
      <c r="S157" s="32">
        <f>R157/$C$5*100</f>
        <v>6.145118184286612</v>
      </c>
      <c r="T157" s="99"/>
      <c r="U157" s="100"/>
      <c r="V157" s="48"/>
      <c r="W157" s="48"/>
      <c r="X157" s="48"/>
      <c r="Y157" s="48"/>
      <c r="Z157" s="101"/>
      <c r="AA157" s="48"/>
      <c r="AB157" s="22"/>
      <c r="AC157" s="49"/>
    </row>
    <row r="158" spans="1:29" s="23" customFormat="1" ht="15" customHeight="1">
      <c r="A158" s="96"/>
      <c r="B158" s="154" t="s">
        <v>48</v>
      </c>
      <c r="C158" s="147">
        <f>C157/C156</f>
        <v>0.5706202425995385</v>
      </c>
      <c r="D158" s="147">
        <f>D157/D156</f>
        <v>0.5594108769772511</v>
      </c>
      <c r="E158" s="147">
        <f>E157/E156</f>
        <v>0.5170904596300019</v>
      </c>
      <c r="F158" s="147">
        <f>F157/F156</f>
        <v>0.6521559529676829</v>
      </c>
      <c r="G158" s="147">
        <f>G157/G156</f>
        <v>0.6656123618918919</v>
      </c>
      <c r="H158" s="147"/>
      <c r="I158" s="147">
        <f>I157/I156</f>
        <v>0.47848335388409374</v>
      </c>
      <c r="J158" s="147"/>
      <c r="K158" s="147"/>
      <c r="L158" s="147"/>
      <c r="M158" s="147"/>
      <c r="N158" s="147">
        <f>N157/N156</f>
        <v>0.5401416856159111</v>
      </c>
      <c r="O158" s="147"/>
      <c r="P158" s="36">
        <f>P157/P156</f>
        <v>0.5401416856159111</v>
      </c>
      <c r="Q158" s="36"/>
      <c r="R158" s="36">
        <f>R157/R156</f>
        <v>0.5401416856159111</v>
      </c>
      <c r="S158" s="36"/>
      <c r="T158" s="99"/>
      <c r="U158" s="100"/>
      <c r="V158" s="48"/>
      <c r="W158" s="48"/>
      <c r="X158" s="48"/>
      <c r="Y158" s="48"/>
      <c r="Z158" s="101"/>
      <c r="AA158" s="48"/>
      <c r="AB158" s="22"/>
      <c r="AC158" s="49"/>
    </row>
    <row r="159" spans="1:29" s="23" customFormat="1" ht="45">
      <c r="A159" s="63" t="s">
        <v>60</v>
      </c>
      <c r="B159" s="146"/>
      <c r="C159" s="113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36"/>
      <c r="Q159" s="36"/>
      <c r="R159" s="36"/>
      <c r="S159" s="36"/>
      <c r="T159" s="99"/>
      <c r="U159" s="100"/>
      <c r="V159" s="48"/>
      <c r="W159" s="48"/>
      <c r="X159" s="48"/>
      <c r="Y159" s="48"/>
      <c r="Z159" s="101"/>
      <c r="AA159" s="48"/>
      <c r="AB159" s="22"/>
      <c r="AC159" s="49"/>
    </row>
    <row r="160" spans="1:29" s="109" customFormat="1" ht="15" customHeight="1">
      <c r="A160" s="96"/>
      <c r="B160" s="34" t="s">
        <v>46</v>
      </c>
      <c r="C160" s="114">
        <v>52577.651</v>
      </c>
      <c r="D160" s="114">
        <v>10180.7</v>
      </c>
      <c r="E160" s="114">
        <v>15.035</v>
      </c>
      <c r="F160" s="114">
        <v>446.108</v>
      </c>
      <c r="G160" s="114">
        <v>107.11</v>
      </c>
      <c r="H160" s="114"/>
      <c r="I160" s="114">
        <v>3326</v>
      </c>
      <c r="J160" s="114">
        <v>638.71</v>
      </c>
      <c r="K160" s="114">
        <v>0</v>
      </c>
      <c r="L160" s="114">
        <v>0</v>
      </c>
      <c r="M160" s="114"/>
      <c r="N160" s="148">
        <f>SUM(C160:L160)</f>
        <v>67291.314</v>
      </c>
      <c r="O160" s="148">
        <v>-8364.238000000001</v>
      </c>
      <c r="P160" s="141">
        <f>N160+O160</f>
        <v>58927.076</v>
      </c>
      <c r="Q160" s="116"/>
      <c r="R160" s="141">
        <f>P160+Q160</f>
        <v>58927.076</v>
      </c>
      <c r="S160" s="141">
        <f>R160/$C$3*100</f>
        <v>3.7966030539269378</v>
      </c>
      <c r="T160" s="110"/>
      <c r="U160" s="111"/>
      <c r="V160" s="104"/>
      <c r="W160" s="104"/>
      <c r="X160" s="104"/>
      <c r="Y160" s="104"/>
      <c r="Z160" s="106"/>
      <c r="AA160" s="104"/>
      <c r="AB160" s="107"/>
      <c r="AC160" s="108"/>
    </row>
    <row r="161" spans="1:29" s="23" customFormat="1" ht="15" customHeight="1">
      <c r="A161" s="96"/>
      <c r="B161" s="34" t="s">
        <v>47</v>
      </c>
      <c r="C161" s="115">
        <v>18419.478</v>
      </c>
      <c r="D161" s="115">
        <v>6595.661509</v>
      </c>
      <c r="E161" s="115">
        <v>8.279</v>
      </c>
      <c r="F161" s="115">
        <v>221.722</v>
      </c>
      <c r="G161" s="115">
        <v>1.175</v>
      </c>
      <c r="H161" s="115"/>
      <c r="I161" s="115">
        <v>1594.7789999999995</v>
      </c>
      <c r="J161" s="115">
        <v>218.36869900000002</v>
      </c>
      <c r="K161" s="115">
        <v>0</v>
      </c>
      <c r="L161" s="115">
        <v>0</v>
      </c>
      <c r="M161" s="115"/>
      <c r="N161" s="148">
        <f>SUM(C161:L161)</f>
        <v>27059.463207999997</v>
      </c>
      <c r="O161" s="148">
        <v>-4688.031108999999</v>
      </c>
      <c r="P161" s="141">
        <f>N161+O161</f>
        <v>22371.432098999998</v>
      </c>
      <c r="Q161" s="116"/>
      <c r="R161" s="141">
        <f>P161+Q161</f>
        <v>22371.432098999998</v>
      </c>
      <c r="S161" s="141">
        <f>R161/$C$5*100</f>
        <v>1.4061239534255185</v>
      </c>
      <c r="T161" s="99"/>
      <c r="U161" s="100"/>
      <c r="V161" s="48"/>
      <c r="W161" s="48"/>
      <c r="X161" s="48"/>
      <c r="Y161" s="48"/>
      <c r="Z161" s="101"/>
      <c r="AA161" s="48"/>
      <c r="AB161" s="22"/>
      <c r="AC161" s="49"/>
    </row>
    <row r="162" spans="1:29" s="23" customFormat="1" ht="15" customHeight="1">
      <c r="A162" s="96"/>
      <c r="B162" s="154" t="s">
        <v>48</v>
      </c>
      <c r="C162" s="147">
        <f>C161/C160</f>
        <v>0.3503290399945787</v>
      </c>
      <c r="D162" s="147">
        <f>D161/D160</f>
        <v>0.6478593327570795</v>
      </c>
      <c r="E162" s="147">
        <f>E161/E160</f>
        <v>0.550648486863984</v>
      </c>
      <c r="F162" s="147">
        <f>F161/F160</f>
        <v>0.4970141759394586</v>
      </c>
      <c r="G162" s="147">
        <f>G161/G160</f>
        <v>0.010970030809448231</v>
      </c>
      <c r="H162" s="147"/>
      <c r="I162" s="147">
        <f>I161/I160</f>
        <v>0.4794885748647022</v>
      </c>
      <c r="J162" s="147">
        <f>J161/J160</f>
        <v>0.34189021465140673</v>
      </c>
      <c r="K162" s="147"/>
      <c r="L162" s="147"/>
      <c r="M162" s="147"/>
      <c r="N162" s="147">
        <f>N161/N160</f>
        <v>0.4021241613442115</v>
      </c>
      <c r="O162" s="147">
        <f>O161/O160</f>
        <v>0.5604851403080588</v>
      </c>
      <c r="P162" s="36">
        <f>P161/P160</f>
        <v>0.37964605776468524</v>
      </c>
      <c r="Q162" s="36"/>
      <c r="R162" s="36">
        <f>R161/R160</f>
        <v>0.37964605776468524</v>
      </c>
      <c r="S162" s="36"/>
      <c r="T162" s="99"/>
      <c r="U162" s="100"/>
      <c r="V162" s="48"/>
      <c r="W162" s="48"/>
      <c r="X162" s="48"/>
      <c r="Y162" s="48"/>
      <c r="Z162" s="101"/>
      <c r="AA162" s="48"/>
      <c r="AB162" s="22"/>
      <c r="AC162" s="49"/>
    </row>
    <row r="163" spans="1:29" s="23" customFormat="1" ht="15.75">
      <c r="A163" s="96" t="s">
        <v>28</v>
      </c>
      <c r="B163" s="45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148"/>
      <c r="O163" s="98"/>
      <c r="P163" s="98"/>
      <c r="Q163" s="98"/>
      <c r="R163" s="98"/>
      <c r="S163" s="32"/>
      <c r="T163" s="99"/>
      <c r="U163" s="100"/>
      <c r="V163" s="48"/>
      <c r="W163" s="48"/>
      <c r="X163" s="48"/>
      <c r="Y163" s="48"/>
      <c r="Z163" s="101"/>
      <c r="AA163" s="48"/>
      <c r="AB163" s="22"/>
      <c r="AC163" s="49"/>
    </row>
    <row r="164" spans="1:29" s="23" customFormat="1" ht="15" customHeight="1">
      <c r="A164" s="72"/>
      <c r="B164" s="34" t="s">
        <v>46</v>
      </c>
      <c r="C164" s="98">
        <v>5769.611</v>
      </c>
      <c r="D164" s="98">
        <v>3190.75</v>
      </c>
      <c r="E164" s="98">
        <v>4.185</v>
      </c>
      <c r="F164" s="98">
        <v>22.91</v>
      </c>
      <c r="G164" s="98">
        <v>2.595</v>
      </c>
      <c r="H164" s="98"/>
      <c r="I164" s="98">
        <v>1100.4520000000002</v>
      </c>
      <c r="J164" s="98"/>
      <c r="K164" s="98">
        <v>0.001</v>
      </c>
      <c r="L164" s="98">
        <v>7.15</v>
      </c>
      <c r="M164" s="98">
        <v>334.811</v>
      </c>
      <c r="N164" s="148">
        <f>SUM(C164:M164)</f>
        <v>10432.465</v>
      </c>
      <c r="O164" s="98">
        <v>-1012.75</v>
      </c>
      <c r="P164" s="32">
        <f>N164+O164</f>
        <v>9419.715</v>
      </c>
      <c r="Q164" s="98"/>
      <c r="R164" s="32">
        <f>P164+Q164</f>
        <v>9419.715</v>
      </c>
      <c r="S164" s="32">
        <f>R164/$C$3*100</f>
        <v>0.6069012950196507</v>
      </c>
      <c r="T164" s="99"/>
      <c r="U164" s="100"/>
      <c r="V164" s="48"/>
      <c r="W164" s="48"/>
      <c r="X164" s="48"/>
      <c r="Y164" s="48"/>
      <c r="Z164" s="101"/>
      <c r="AA164" s="48"/>
      <c r="AB164" s="22"/>
      <c r="AC164" s="49"/>
    </row>
    <row r="165" spans="1:29" s="23" customFormat="1" ht="15" customHeight="1">
      <c r="A165" s="72"/>
      <c r="B165" s="34" t="s">
        <v>47</v>
      </c>
      <c r="C165" s="98">
        <v>2926.287</v>
      </c>
      <c r="D165" s="98">
        <v>1750.962</v>
      </c>
      <c r="E165" s="98">
        <v>1.457</v>
      </c>
      <c r="F165" s="98">
        <v>10.215</v>
      </c>
      <c r="G165" s="98">
        <v>0.882</v>
      </c>
      <c r="H165" s="98"/>
      <c r="I165" s="98">
        <v>562.558</v>
      </c>
      <c r="J165" s="98">
        <v>0</v>
      </c>
      <c r="K165" s="98"/>
      <c r="L165" s="98">
        <v>1.6586</v>
      </c>
      <c r="M165" s="98">
        <v>30.658</v>
      </c>
      <c r="N165" s="148">
        <f>SUM(C165:M165)</f>
        <v>5284.6776</v>
      </c>
      <c r="O165" s="98">
        <v>-436.6586</v>
      </c>
      <c r="P165" s="32">
        <f>N165+O165</f>
        <v>4848.019</v>
      </c>
      <c r="Q165" s="70"/>
      <c r="R165" s="32">
        <f>P165+Q165</f>
        <v>4848.019</v>
      </c>
      <c r="S165" s="32">
        <f>R165/$C$5*100</f>
        <v>0.30471521055939665</v>
      </c>
      <c r="T165" s="99"/>
      <c r="U165" s="100"/>
      <c r="V165" s="48"/>
      <c r="W165" s="48"/>
      <c r="X165" s="48"/>
      <c r="Y165" s="48"/>
      <c r="Z165" s="101"/>
      <c r="AA165" s="48"/>
      <c r="AB165" s="22"/>
      <c r="AC165" s="49"/>
    </row>
    <row r="166" spans="1:29" s="23" customFormat="1" ht="15" customHeight="1">
      <c r="A166" s="72"/>
      <c r="B166" s="154" t="s">
        <v>48</v>
      </c>
      <c r="C166" s="147">
        <f>C165/C164</f>
        <v>0.5071896528206148</v>
      </c>
      <c r="D166" s="147">
        <f>D165/D164</f>
        <v>0.5487618898378124</v>
      </c>
      <c r="E166" s="147"/>
      <c r="F166" s="147">
        <f>F165/F164</f>
        <v>0.4458751636839808</v>
      </c>
      <c r="G166" s="147"/>
      <c r="H166" s="147"/>
      <c r="I166" s="147">
        <f>I165/I164</f>
        <v>0.5112063043185889</v>
      </c>
      <c r="J166" s="147"/>
      <c r="K166" s="147"/>
      <c r="L166" s="147"/>
      <c r="M166" s="147"/>
      <c r="N166" s="147">
        <f>N165/N164</f>
        <v>0.5065607792597435</v>
      </c>
      <c r="O166" s="147"/>
      <c r="P166" s="36">
        <f>P165/P164</f>
        <v>0.5146672696573091</v>
      </c>
      <c r="Q166" s="36"/>
      <c r="R166" s="36">
        <f>R165/R164</f>
        <v>0.5146672696573091</v>
      </c>
      <c r="S166" s="36"/>
      <c r="T166" s="99"/>
      <c r="U166" s="100"/>
      <c r="V166" s="48"/>
      <c r="W166" s="48"/>
      <c r="X166" s="48"/>
      <c r="Y166" s="48"/>
      <c r="Z166" s="101"/>
      <c r="AA166" s="48"/>
      <c r="AB166" s="22"/>
      <c r="AC166" s="49"/>
    </row>
    <row r="167" spans="1:29" s="23" customFormat="1" ht="45">
      <c r="A167" s="156" t="s">
        <v>73</v>
      </c>
      <c r="B167" s="154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36"/>
      <c r="Q167" s="36"/>
      <c r="R167" s="36"/>
      <c r="S167" s="36"/>
      <c r="T167" s="99"/>
      <c r="U167" s="100"/>
      <c r="V167" s="48"/>
      <c r="W167" s="48"/>
      <c r="X167" s="48"/>
      <c r="Y167" s="48"/>
      <c r="Z167" s="101"/>
      <c r="AA167" s="48"/>
      <c r="AB167" s="22"/>
      <c r="AC167" s="49"/>
    </row>
    <row r="168" spans="1:29" s="23" customFormat="1" ht="15" customHeight="1">
      <c r="A168" s="72"/>
      <c r="B168" s="34" t="s">
        <v>46</v>
      </c>
      <c r="C168" s="98">
        <v>13991.88</v>
      </c>
      <c r="D168" s="98">
        <v>4132.1</v>
      </c>
      <c r="E168" s="98">
        <v>205.694</v>
      </c>
      <c r="F168" s="98">
        <v>81.241</v>
      </c>
      <c r="G168" s="98"/>
      <c r="H168" s="98"/>
      <c r="I168" s="98"/>
      <c r="J168" s="98"/>
      <c r="K168" s="98"/>
      <c r="L168" s="98"/>
      <c r="M168" s="98"/>
      <c r="N168" s="98">
        <f>SUM(C168:M168)</f>
        <v>18410.915</v>
      </c>
      <c r="O168" s="98">
        <v>-4132.1</v>
      </c>
      <c r="P168" s="98">
        <f>N168+O168</f>
        <v>14278.815</v>
      </c>
      <c r="Q168" s="36"/>
      <c r="R168" s="32">
        <f>P168+Q168</f>
        <v>14278.815</v>
      </c>
      <c r="S168" s="32">
        <f>R168/$C$3*100</f>
        <v>0.9199674634366342</v>
      </c>
      <c r="T168" s="99"/>
      <c r="U168" s="100"/>
      <c r="V168" s="48"/>
      <c r="W168" s="48"/>
      <c r="X168" s="48"/>
      <c r="Y168" s="48"/>
      <c r="Z168" s="101"/>
      <c r="AA168" s="48"/>
      <c r="AB168" s="22"/>
      <c r="AC168" s="49"/>
    </row>
    <row r="169" spans="1:29" s="23" customFormat="1" ht="15" customHeight="1">
      <c r="A169" s="72"/>
      <c r="B169" s="34" t="s">
        <v>47</v>
      </c>
      <c r="C169" s="98">
        <v>698.644</v>
      </c>
      <c r="D169" s="98">
        <v>30.709</v>
      </c>
      <c r="E169" s="98">
        <v>21.342</v>
      </c>
      <c r="F169" s="98"/>
      <c r="G169" s="98"/>
      <c r="H169" s="98"/>
      <c r="I169" s="98">
        <v>1.723</v>
      </c>
      <c r="J169" s="98"/>
      <c r="K169" s="98"/>
      <c r="L169" s="98"/>
      <c r="M169" s="98"/>
      <c r="N169" s="98">
        <f>SUM(C169:M169)</f>
        <v>752.4179999999999</v>
      </c>
      <c r="O169" s="98">
        <v>-20.969969</v>
      </c>
      <c r="P169" s="98">
        <f>N169+O169</f>
        <v>731.4480309999999</v>
      </c>
      <c r="Q169" s="36"/>
      <c r="R169" s="32">
        <f>P169+Q169</f>
        <v>731.4480309999999</v>
      </c>
      <c r="S169" s="32">
        <f>R169/$C$5*100</f>
        <v>0.045974106285355115</v>
      </c>
      <c r="T169" s="99"/>
      <c r="U169" s="100"/>
      <c r="V169" s="48"/>
      <c r="W169" s="48"/>
      <c r="X169" s="48"/>
      <c r="Y169" s="48"/>
      <c r="Z169" s="101"/>
      <c r="AA169" s="48"/>
      <c r="AB169" s="22"/>
      <c r="AC169" s="49"/>
    </row>
    <row r="170" spans="1:29" s="23" customFormat="1" ht="15" customHeight="1">
      <c r="A170" s="72"/>
      <c r="B170" s="154" t="s">
        <v>48</v>
      </c>
      <c r="C170" s="147">
        <f>C169/C168</f>
        <v>0.049932103477159616</v>
      </c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>
        <f>N169/N168</f>
        <v>0.04086803942118031</v>
      </c>
      <c r="O170" s="147">
        <f>O169/O168</f>
        <v>0.005074893879625371</v>
      </c>
      <c r="P170" s="147">
        <f>P169/P168</f>
        <v>0.05122610181587196</v>
      </c>
      <c r="Q170" s="147"/>
      <c r="R170" s="147">
        <f>R169/R168</f>
        <v>0.05122610181587196</v>
      </c>
      <c r="S170" s="36">
        <f>R170/$C$5*100</f>
        <v>3.2197424145739764E-06</v>
      </c>
      <c r="T170" s="99"/>
      <c r="U170" s="100"/>
      <c r="V170" s="48"/>
      <c r="W170" s="48"/>
      <c r="X170" s="48"/>
      <c r="Y170" s="48"/>
      <c r="Z170" s="101"/>
      <c r="AA170" s="48"/>
      <c r="AB170" s="22"/>
      <c r="AC170" s="49"/>
    </row>
    <row r="171" spans="1:29" s="23" customFormat="1" ht="45">
      <c r="A171" s="157" t="s">
        <v>74</v>
      </c>
      <c r="B171" s="154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36"/>
      <c r="Q171" s="36"/>
      <c r="R171" s="36"/>
      <c r="S171" s="36"/>
      <c r="T171" s="99"/>
      <c r="U171" s="100"/>
      <c r="V171" s="48"/>
      <c r="W171" s="48"/>
      <c r="X171" s="48"/>
      <c r="Y171" s="48"/>
      <c r="Z171" s="101"/>
      <c r="AA171" s="48"/>
      <c r="AB171" s="22"/>
      <c r="AC171" s="49"/>
    </row>
    <row r="172" spans="1:29" s="23" customFormat="1" ht="15" customHeight="1">
      <c r="A172" s="72"/>
      <c r="B172" s="34" t="s">
        <v>46</v>
      </c>
      <c r="C172" s="98">
        <v>7082.598</v>
      </c>
      <c r="D172" s="98">
        <v>1106.1</v>
      </c>
      <c r="E172" s="98"/>
      <c r="F172" s="98"/>
      <c r="G172" s="98"/>
      <c r="H172" s="98"/>
      <c r="I172" s="98"/>
      <c r="J172" s="98"/>
      <c r="K172" s="98"/>
      <c r="L172" s="98">
        <v>2970</v>
      </c>
      <c r="M172" s="98"/>
      <c r="N172" s="98">
        <f>SUM(C172:M172)</f>
        <v>11158.698</v>
      </c>
      <c r="O172" s="98">
        <v>-4076.1</v>
      </c>
      <c r="P172" s="98">
        <f>N172+O172</f>
        <v>7082.598</v>
      </c>
      <c r="Q172" s="98">
        <v>-1391.61</v>
      </c>
      <c r="R172" s="98">
        <f>P172+Q172</f>
        <v>5690.988</v>
      </c>
      <c r="S172" s="32">
        <f>R172/$C$3*100</f>
        <v>0.3666637458926616</v>
      </c>
      <c r="T172" s="99"/>
      <c r="U172" s="100"/>
      <c r="V172" s="48"/>
      <c r="W172" s="48"/>
      <c r="X172" s="48"/>
      <c r="Y172" s="48"/>
      <c r="Z172" s="101"/>
      <c r="AA172" s="48"/>
      <c r="AB172" s="22"/>
      <c r="AC172" s="49"/>
    </row>
    <row r="173" spans="1:29" s="23" customFormat="1" ht="15" customHeight="1">
      <c r="A173" s="72"/>
      <c r="B173" s="34" t="s">
        <v>47</v>
      </c>
      <c r="C173" s="98">
        <v>926.572</v>
      </c>
      <c r="D173" s="98">
        <v>47.644</v>
      </c>
      <c r="E173" s="98"/>
      <c r="F173" s="98"/>
      <c r="G173" s="98"/>
      <c r="H173" s="98"/>
      <c r="I173" s="98">
        <v>4.956</v>
      </c>
      <c r="J173" s="98"/>
      <c r="K173" s="98"/>
      <c r="L173" s="98">
        <v>749.45988</v>
      </c>
      <c r="M173" s="98"/>
      <c r="N173" s="98">
        <f>SUM(C173:M173)</f>
        <v>1728.63188</v>
      </c>
      <c r="O173" s="98">
        <v>-904.18188</v>
      </c>
      <c r="P173" s="98">
        <f>N173+O173</f>
        <v>824.4499999999999</v>
      </c>
      <c r="Q173" s="98"/>
      <c r="R173" s="98">
        <f>P173+Q173</f>
        <v>824.4499999999999</v>
      </c>
      <c r="S173" s="32">
        <f>R173/$C$5*100</f>
        <v>0.05181961030798239</v>
      </c>
      <c r="T173" s="99"/>
      <c r="U173" s="100"/>
      <c r="V173" s="48"/>
      <c r="W173" s="48"/>
      <c r="X173" s="48"/>
      <c r="Y173" s="48"/>
      <c r="Z173" s="101"/>
      <c r="AA173" s="48"/>
      <c r="AB173" s="22"/>
      <c r="AC173" s="49"/>
    </row>
    <row r="174" spans="1:29" s="23" customFormat="1" ht="15" customHeight="1">
      <c r="A174" s="72"/>
      <c r="B174" s="154" t="s">
        <v>48</v>
      </c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>
        <f>N173/N172</f>
        <v>0.15491340297945153</v>
      </c>
      <c r="O174" s="147"/>
      <c r="P174" s="147">
        <f>P173/P172</f>
        <v>0.1164050253875767</v>
      </c>
      <c r="Q174" s="147"/>
      <c r="R174" s="147">
        <f>R173/R172</f>
        <v>0.14486939701858445</v>
      </c>
      <c r="S174" s="36"/>
      <c r="T174" s="99"/>
      <c r="U174" s="100"/>
      <c r="V174" s="48"/>
      <c r="W174" s="48"/>
      <c r="X174" s="48"/>
      <c r="Y174" s="48"/>
      <c r="Z174" s="101"/>
      <c r="AA174" s="48"/>
      <c r="AB174" s="22"/>
      <c r="AC174" s="49"/>
    </row>
    <row r="175" spans="1:29" s="23" customFormat="1" ht="30" customHeight="1">
      <c r="A175" s="69" t="s">
        <v>29</v>
      </c>
      <c r="B175" s="64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32"/>
      <c r="T175" s="67"/>
      <c r="U175" s="65"/>
      <c r="V175" s="48"/>
      <c r="W175" s="48"/>
      <c r="X175" s="68"/>
      <c r="Y175" s="48"/>
      <c r="Z175" s="101"/>
      <c r="AA175" s="48"/>
      <c r="AB175" s="22"/>
      <c r="AC175" s="49"/>
    </row>
    <row r="176" spans="1:29" s="109" customFormat="1" ht="15" customHeight="1">
      <c r="A176" s="66"/>
      <c r="B176" s="34" t="s">
        <v>46</v>
      </c>
      <c r="C176" s="70">
        <v>868.768</v>
      </c>
      <c r="D176" s="70"/>
      <c r="E176" s="70"/>
      <c r="F176" s="70"/>
      <c r="G176" s="70"/>
      <c r="H176" s="70"/>
      <c r="I176" s="70">
        <v>135.9</v>
      </c>
      <c r="J176" s="70"/>
      <c r="K176" s="70"/>
      <c r="L176" s="70">
        <v>0</v>
      </c>
      <c r="M176" s="70"/>
      <c r="N176" s="33">
        <f>SUM(C176:L176)</f>
        <v>1004.668</v>
      </c>
      <c r="O176" s="70">
        <v>-68.62</v>
      </c>
      <c r="P176" s="32">
        <f>N176+O176</f>
        <v>936.048</v>
      </c>
      <c r="Q176" s="32"/>
      <c r="R176" s="32">
        <f>P176+Q176</f>
        <v>936.048</v>
      </c>
      <c r="S176" s="32">
        <f>R176/$C$3*100</f>
        <v>0.060308485278010436</v>
      </c>
      <c r="T176" s="102"/>
      <c r="U176" s="103"/>
      <c r="V176" s="104"/>
      <c r="W176" s="104"/>
      <c r="X176" s="105"/>
      <c r="Y176" s="104"/>
      <c r="Z176" s="106"/>
      <c r="AA176" s="104"/>
      <c r="AB176" s="107"/>
      <c r="AC176" s="108"/>
    </row>
    <row r="177" spans="1:29" s="23" customFormat="1" ht="15" customHeight="1">
      <c r="A177" s="66"/>
      <c r="B177" s="34" t="s">
        <v>47</v>
      </c>
      <c r="C177" s="70">
        <v>245.209</v>
      </c>
      <c r="D177" s="70">
        <v>0</v>
      </c>
      <c r="E177" s="70"/>
      <c r="F177" s="70"/>
      <c r="G177" s="70"/>
      <c r="H177" s="70"/>
      <c r="I177" s="70">
        <v>103.09</v>
      </c>
      <c r="J177" s="70"/>
      <c r="K177" s="70"/>
      <c r="L177" s="70">
        <v>0</v>
      </c>
      <c r="M177" s="70"/>
      <c r="N177" s="33">
        <f>SUM(C177:L177)</f>
        <v>348.299</v>
      </c>
      <c r="O177" s="70">
        <v>-61.99976</v>
      </c>
      <c r="P177" s="32">
        <f>N177+O177</f>
        <v>286.29924</v>
      </c>
      <c r="Q177" s="32"/>
      <c r="R177" s="32">
        <f>P177+Q177</f>
        <v>286.29924</v>
      </c>
      <c r="S177" s="32">
        <f>R177/$C$5*100</f>
        <v>0.017994923947203017</v>
      </c>
      <c r="T177" s="67"/>
      <c r="U177" s="65"/>
      <c r="V177" s="48"/>
      <c r="W177" s="48"/>
      <c r="X177" s="68"/>
      <c r="Y177" s="48"/>
      <c r="Z177" s="101"/>
      <c r="AA177" s="48"/>
      <c r="AB177" s="22"/>
      <c r="AC177" s="49"/>
    </row>
    <row r="178" spans="1:29" s="23" customFormat="1" ht="15" customHeight="1">
      <c r="A178" s="66"/>
      <c r="B178" s="154" t="s">
        <v>48</v>
      </c>
      <c r="C178" s="147">
        <f>C177/C176</f>
        <v>0.2822491159895392</v>
      </c>
      <c r="D178" s="147"/>
      <c r="E178" s="147"/>
      <c r="F178" s="147"/>
      <c r="G178" s="147"/>
      <c r="H178" s="147"/>
      <c r="I178" s="147">
        <f>I177/I176</f>
        <v>0.7585724797645328</v>
      </c>
      <c r="J178" s="147"/>
      <c r="K178" s="147"/>
      <c r="L178" s="147"/>
      <c r="M178" s="147"/>
      <c r="N178" s="147">
        <f>N177/N176</f>
        <v>0.34668069451799</v>
      </c>
      <c r="O178" s="147">
        <f>O177/O176</f>
        <v>0.9035231710871465</v>
      </c>
      <c r="P178" s="36">
        <f>P177/P176</f>
        <v>0.3058595713040357</v>
      </c>
      <c r="Q178" s="36"/>
      <c r="R178" s="36">
        <f>R177/R176</f>
        <v>0.3058595713040357</v>
      </c>
      <c r="S178" s="36"/>
      <c r="T178" s="67"/>
      <c r="U178" s="65"/>
      <c r="V178" s="48"/>
      <c r="W178" s="48"/>
      <c r="X178" s="68"/>
      <c r="Y178" s="48"/>
      <c r="Z178" s="101"/>
      <c r="AA178" s="48"/>
      <c r="AB178" s="22"/>
      <c r="AC178" s="49"/>
    </row>
    <row r="179" spans="1:29" s="23" customFormat="1" ht="21" customHeight="1">
      <c r="A179" s="72" t="s">
        <v>61</v>
      </c>
      <c r="B179" s="97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32"/>
      <c r="T179" s="99"/>
      <c r="U179" s="100"/>
      <c r="V179" s="48"/>
      <c r="W179" s="48"/>
      <c r="X179" s="48"/>
      <c r="Y179" s="48"/>
      <c r="Z179" s="101"/>
      <c r="AA179" s="48"/>
      <c r="AB179" s="22"/>
      <c r="AC179" s="49"/>
    </row>
    <row r="180" spans="1:29" s="23" customFormat="1" ht="15" customHeight="1">
      <c r="A180" s="72"/>
      <c r="B180" s="34" t="s">
        <v>46</v>
      </c>
      <c r="C180" s="98">
        <v>685.694</v>
      </c>
      <c r="D180" s="98">
        <v>0</v>
      </c>
      <c r="E180" s="98"/>
      <c r="F180" s="98">
        <v>0</v>
      </c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/>
      <c r="N180" s="33">
        <f>SUM(C180:L180)</f>
        <v>685.694</v>
      </c>
      <c r="O180" s="98"/>
      <c r="P180" s="32">
        <f>N180+O180</f>
        <v>685.694</v>
      </c>
      <c r="Q180" s="98"/>
      <c r="R180" s="32">
        <f>P180+Q180</f>
        <v>685.694</v>
      </c>
      <c r="S180" s="32">
        <f>R180/$C$3*100</f>
        <v>0.04417846788222408</v>
      </c>
      <c r="T180" s="99"/>
      <c r="U180" s="100"/>
      <c r="V180" s="48"/>
      <c r="W180" s="48"/>
      <c r="X180" s="48"/>
      <c r="Y180" s="48"/>
      <c r="Z180" s="101"/>
      <c r="AA180" s="48"/>
      <c r="AB180" s="22"/>
      <c r="AC180" s="49"/>
    </row>
    <row r="181" spans="1:29" s="23" customFormat="1" ht="15" customHeight="1">
      <c r="A181" s="72"/>
      <c r="B181" s="34" t="s">
        <v>47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33">
        <f>SUM(C181:L181)</f>
        <v>0</v>
      </c>
      <c r="O181" s="98"/>
      <c r="P181" s="32">
        <f>N181+O181</f>
        <v>0</v>
      </c>
      <c r="Q181" s="98"/>
      <c r="R181" s="32">
        <f>P181+Q181</f>
        <v>0</v>
      </c>
      <c r="S181" s="32">
        <f>R181/$C$5*100</f>
        <v>0</v>
      </c>
      <c r="T181" s="99"/>
      <c r="U181" s="100"/>
      <c r="V181" s="48"/>
      <c r="W181" s="48"/>
      <c r="X181" s="48"/>
      <c r="Y181" s="48"/>
      <c r="Z181" s="101"/>
      <c r="AA181" s="48"/>
      <c r="AB181" s="22"/>
      <c r="AC181" s="49"/>
    </row>
    <row r="182" spans="1:29" s="23" customFormat="1" ht="15" customHeight="1">
      <c r="A182" s="72"/>
      <c r="B182" s="154" t="s">
        <v>48</v>
      </c>
      <c r="C182" s="147">
        <f>C181/C180</f>
        <v>0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117">
        <f>N181/N180</f>
        <v>0</v>
      </c>
      <c r="O182" s="33"/>
      <c r="P182" s="32">
        <f>N182+O182</f>
        <v>0</v>
      </c>
      <c r="Q182" s="33"/>
      <c r="R182" s="33"/>
      <c r="S182" s="32"/>
      <c r="T182" s="99"/>
      <c r="U182" s="100"/>
      <c r="V182" s="48"/>
      <c r="W182" s="48"/>
      <c r="X182" s="48"/>
      <c r="Y182" s="48"/>
      <c r="Z182" s="101"/>
      <c r="AA182" s="48"/>
      <c r="AB182" s="22"/>
      <c r="AC182" s="49"/>
    </row>
    <row r="183" spans="1:29" s="25" customFormat="1" ht="20.25" customHeight="1">
      <c r="A183" s="72" t="s">
        <v>30</v>
      </c>
      <c r="B183" s="73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77"/>
      <c r="Q183" s="77"/>
      <c r="R183" s="77"/>
      <c r="S183" s="32"/>
      <c r="T183" s="76"/>
      <c r="U183" s="74"/>
      <c r="V183" s="29"/>
      <c r="W183" s="29"/>
      <c r="X183" s="29"/>
      <c r="Y183" s="29"/>
      <c r="Z183" s="83"/>
      <c r="AA183" s="29"/>
      <c r="AB183" s="26"/>
      <c r="AC183" s="30"/>
    </row>
    <row r="184" spans="1:29" s="25" customFormat="1" ht="15" customHeight="1">
      <c r="A184" s="75"/>
      <c r="B184" s="34" t="s">
        <v>46</v>
      </c>
      <c r="C184" s="98">
        <v>20354.159</v>
      </c>
      <c r="D184" s="98">
        <v>23453.6</v>
      </c>
      <c r="E184" s="98">
        <v>46.77</v>
      </c>
      <c r="F184" s="98">
        <v>8.943</v>
      </c>
      <c r="G184" s="98">
        <v>15</v>
      </c>
      <c r="H184" s="98"/>
      <c r="I184" s="98">
        <v>3402.6999999999994</v>
      </c>
      <c r="J184" s="98">
        <v>5.809</v>
      </c>
      <c r="K184" s="98"/>
      <c r="L184" s="98">
        <v>7394.008</v>
      </c>
      <c r="M184" s="98"/>
      <c r="N184" s="33">
        <f>SUM(C184:L184)</f>
        <v>54680.988999999994</v>
      </c>
      <c r="O184" s="98">
        <v>-62</v>
      </c>
      <c r="P184" s="32">
        <f>N184+O184</f>
        <v>54618.988999999994</v>
      </c>
      <c r="Q184" s="77">
        <v>-119.983</v>
      </c>
      <c r="R184" s="32">
        <f>P184+Q184</f>
        <v>54499.005999999994</v>
      </c>
      <c r="S184" s="32">
        <f>R184/$C$3*100</f>
        <v>3.5113076477031115</v>
      </c>
      <c r="T184" s="76"/>
      <c r="U184" s="74"/>
      <c r="V184" s="29"/>
      <c r="W184" s="29"/>
      <c r="X184" s="29"/>
      <c r="Y184" s="29"/>
      <c r="Z184" s="83"/>
      <c r="AA184" s="29"/>
      <c r="AB184" s="26"/>
      <c r="AC184" s="30"/>
    </row>
    <row r="185" spans="1:29" s="25" customFormat="1" ht="15" customHeight="1">
      <c r="A185" s="75"/>
      <c r="B185" s="34" t="s">
        <v>47</v>
      </c>
      <c r="C185" s="98">
        <v>2574.5640000000003</v>
      </c>
      <c r="D185" s="98">
        <v>7125.799</v>
      </c>
      <c r="E185" s="98">
        <v>10.239</v>
      </c>
      <c r="F185" s="98">
        <v>2.354</v>
      </c>
      <c r="G185" s="98">
        <v>2.957</v>
      </c>
      <c r="H185" s="98">
        <v>0</v>
      </c>
      <c r="I185" s="98">
        <v>736.773</v>
      </c>
      <c r="J185" s="98">
        <v>0</v>
      </c>
      <c r="K185" s="98">
        <v>0</v>
      </c>
      <c r="L185" s="98">
        <v>3311.49738</v>
      </c>
      <c r="M185" s="98"/>
      <c r="N185" s="33">
        <f>SUM(C185:L185)</f>
        <v>13764.183379999999</v>
      </c>
      <c r="O185" s="98">
        <v>-18.830239999999996</v>
      </c>
      <c r="P185" s="32">
        <f>N185+O185</f>
        <v>13745.35314</v>
      </c>
      <c r="Q185" s="77">
        <v>-38.36</v>
      </c>
      <c r="R185" s="32">
        <f>P185+Q185</f>
        <v>13706.993139999999</v>
      </c>
      <c r="S185" s="32">
        <f>R185/$C$5*100</f>
        <v>0.8615331954745443</v>
      </c>
      <c r="T185" s="76"/>
      <c r="U185" s="74"/>
      <c r="V185" s="29"/>
      <c r="W185" s="29"/>
      <c r="X185" s="29"/>
      <c r="Y185" s="29"/>
      <c r="Z185" s="83"/>
      <c r="AA185" s="29"/>
      <c r="AB185" s="26"/>
      <c r="AC185" s="30"/>
    </row>
    <row r="186" spans="1:29" s="25" customFormat="1" ht="15" customHeight="1">
      <c r="A186" s="75"/>
      <c r="B186" s="154" t="s">
        <v>48</v>
      </c>
      <c r="C186" s="147">
        <f>C185/C184</f>
        <v>0.12648835061178407</v>
      </c>
      <c r="D186" s="147">
        <f>D185/D184</f>
        <v>0.30382538288365113</v>
      </c>
      <c r="E186" s="147">
        <f>E185/E184</f>
        <v>0.21892238614496473</v>
      </c>
      <c r="F186" s="147">
        <f>F185/F184</f>
        <v>0.2632226322263223</v>
      </c>
      <c r="G186" s="147">
        <f>G185/G184</f>
        <v>0.19713333333333333</v>
      </c>
      <c r="H186" s="147"/>
      <c r="I186" s="147">
        <f>I185/I184</f>
        <v>0.2165259940635378</v>
      </c>
      <c r="J186" s="147">
        <f>J185/J184</f>
        <v>0</v>
      </c>
      <c r="K186" s="147"/>
      <c r="L186" s="147">
        <f>L185/L184</f>
        <v>0.44786229335970423</v>
      </c>
      <c r="M186" s="147"/>
      <c r="N186" s="147">
        <f>N185/N184</f>
        <v>0.2517178937637723</v>
      </c>
      <c r="O186" s="147">
        <f>O185/O184</f>
        <v>0.3037135483870967</v>
      </c>
      <c r="P186" s="36">
        <f>P185/P184</f>
        <v>0.2516588716059904</v>
      </c>
      <c r="Q186" s="36">
        <f>Q185/Q184</f>
        <v>0.3197119591942192</v>
      </c>
      <c r="R186" s="36">
        <f>R185/R184</f>
        <v>0.2515090484402596</v>
      </c>
      <c r="S186" s="36"/>
      <c r="T186" s="76"/>
      <c r="U186" s="74"/>
      <c r="V186" s="29"/>
      <c r="W186" s="29"/>
      <c r="X186" s="29"/>
      <c r="Y186" s="29"/>
      <c r="Z186" s="83"/>
      <c r="AA186" s="29"/>
      <c r="AB186" s="26"/>
      <c r="AC186" s="30"/>
    </row>
    <row r="187" spans="1:29" s="23" customFormat="1" ht="18.75" customHeight="1" hidden="1">
      <c r="A187" s="96" t="s">
        <v>62</v>
      </c>
      <c r="B187" s="154" t="s">
        <v>69</v>
      </c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32"/>
      <c r="T187" s="99"/>
      <c r="U187" s="100"/>
      <c r="V187" s="48"/>
      <c r="W187" s="48"/>
      <c r="X187" s="48"/>
      <c r="Y187" s="48"/>
      <c r="Z187" s="101"/>
      <c r="AA187" s="48"/>
      <c r="AB187" s="22"/>
      <c r="AC187" s="49"/>
    </row>
    <row r="188" spans="1:29" s="23" customFormat="1" ht="15" customHeight="1" hidden="1">
      <c r="A188" s="72"/>
      <c r="B188" s="146" t="s">
        <v>55</v>
      </c>
      <c r="C188" s="98">
        <f>'[87]prog 2013'!C97</f>
        <v>1466.7</v>
      </c>
      <c r="D188" s="98">
        <f>'[87]prog 2013'!D97</f>
        <v>9497.8</v>
      </c>
      <c r="E188" s="98">
        <f>'[87]prog 2013'!E97</f>
        <v>2.7</v>
      </c>
      <c r="F188" s="98">
        <f>'[87]prog 2013'!F97</f>
        <v>3.7</v>
      </c>
      <c r="G188" s="98">
        <f>'[87]prog 2013'!G97</f>
        <v>23.7</v>
      </c>
      <c r="H188" s="98" t="e">
        <f>'[86]progr 2009'!G94</f>
        <v>#REF!</v>
      </c>
      <c r="I188" s="98">
        <f>'[87]prog 2013'!I97</f>
        <v>1689.6</v>
      </c>
      <c r="J188" s="98" t="e">
        <f>'[86]progr 2009'!M94</f>
        <v>#REF!</v>
      </c>
      <c r="K188" s="98" t="e">
        <f>'[86]progr 2009'!N94</f>
        <v>#REF!</v>
      </c>
      <c r="L188" s="98" t="e">
        <f>'[86]progr 2009'!O94</f>
        <v>#REF!</v>
      </c>
      <c r="M188" s="98"/>
      <c r="N188" s="33" t="e">
        <f>SUM(C188:L188)</f>
        <v>#REF!</v>
      </c>
      <c r="O188" s="98">
        <f>'[87]prog 2013'!P97</f>
        <v>-85.5</v>
      </c>
      <c r="P188" s="32" t="e">
        <f>N188+O188</f>
        <v>#REF!</v>
      </c>
      <c r="Q188" s="98"/>
      <c r="R188" s="32" t="e">
        <f>P188+Q188</f>
        <v>#REF!</v>
      </c>
      <c r="S188" s="32"/>
      <c r="T188" s="99"/>
      <c r="U188" s="100"/>
      <c r="V188" s="48"/>
      <c r="W188" s="48"/>
      <c r="X188" s="48"/>
      <c r="Y188" s="48"/>
      <c r="Z188" s="101"/>
      <c r="AA188" s="48"/>
      <c r="AB188" s="22"/>
      <c r="AC188" s="49"/>
    </row>
    <row r="189" spans="1:29" s="23" customFormat="1" ht="15" customHeight="1" hidden="1">
      <c r="A189" s="72"/>
      <c r="B189" s="146" t="s">
        <v>56</v>
      </c>
      <c r="C189" s="98" t="e">
        <f>#REF!</f>
        <v>#REF!</v>
      </c>
      <c r="D189" s="98" t="e">
        <f>#REF!</f>
        <v>#REF!</v>
      </c>
      <c r="E189" s="98" t="e">
        <f>#REF!</f>
        <v>#REF!</v>
      </c>
      <c r="F189" s="98" t="e">
        <f>#REF!</f>
        <v>#REF!</v>
      </c>
      <c r="G189" s="98" t="e">
        <f>#REF!</f>
        <v>#REF!</v>
      </c>
      <c r="H189" s="98" t="e">
        <f>#REF!</f>
        <v>#REF!</v>
      </c>
      <c r="I189" s="98" t="e">
        <f>#REF!</f>
        <v>#REF!</v>
      </c>
      <c r="J189" s="98" t="e">
        <f>#REF!</f>
        <v>#REF!</v>
      </c>
      <c r="K189" s="98" t="e">
        <f>#REF!</f>
        <v>#REF!</v>
      </c>
      <c r="L189" s="98" t="e">
        <f>#REF!</f>
        <v>#REF!</v>
      </c>
      <c r="M189" s="98"/>
      <c r="N189" s="33" t="e">
        <f>SUM(C189:L189)</f>
        <v>#REF!</v>
      </c>
      <c r="O189" s="98" t="e">
        <f>#REF!</f>
        <v>#REF!</v>
      </c>
      <c r="P189" s="32" t="e">
        <f>N189+O189</f>
        <v>#REF!</v>
      </c>
      <c r="Q189" s="98" t="e">
        <f>#REF!</f>
        <v>#REF!</v>
      </c>
      <c r="R189" s="32" t="e">
        <f>P189+Q189</f>
        <v>#REF!</v>
      </c>
      <c r="S189" s="32"/>
      <c r="T189" s="99"/>
      <c r="U189" s="100"/>
      <c r="V189" s="48"/>
      <c r="W189" s="48"/>
      <c r="X189" s="48"/>
      <c r="Y189" s="48"/>
      <c r="Z189" s="101"/>
      <c r="AA189" s="48"/>
      <c r="AB189" s="22"/>
      <c r="AC189" s="49"/>
    </row>
    <row r="190" spans="1:29" s="23" customFormat="1" ht="15" customHeight="1" hidden="1">
      <c r="A190" s="72"/>
      <c r="B190" s="146" t="s">
        <v>57</v>
      </c>
      <c r="C190" s="33" t="e">
        <f aca="true" t="shared" si="17" ref="C190:P190">C189/C188*100</f>
        <v>#REF!</v>
      </c>
      <c r="D190" s="33" t="e">
        <f t="shared" si="17"/>
        <v>#REF!</v>
      </c>
      <c r="E190" s="33" t="e">
        <f t="shared" si="17"/>
        <v>#REF!</v>
      </c>
      <c r="F190" s="33" t="e">
        <f t="shared" si="17"/>
        <v>#REF!</v>
      </c>
      <c r="G190" s="33" t="e">
        <f t="shared" si="17"/>
        <v>#REF!</v>
      </c>
      <c r="H190" s="33" t="e">
        <f t="shared" si="17"/>
        <v>#REF!</v>
      </c>
      <c r="I190" s="33" t="e">
        <f t="shared" si="17"/>
        <v>#REF!</v>
      </c>
      <c r="J190" s="33" t="e">
        <f t="shared" si="17"/>
        <v>#REF!</v>
      </c>
      <c r="K190" s="33" t="e">
        <f t="shared" si="17"/>
        <v>#REF!</v>
      </c>
      <c r="L190" s="33" t="e">
        <f t="shared" si="17"/>
        <v>#REF!</v>
      </c>
      <c r="M190" s="33"/>
      <c r="N190" s="33" t="e">
        <f t="shared" si="17"/>
        <v>#REF!</v>
      </c>
      <c r="O190" s="33" t="e">
        <f t="shared" si="17"/>
        <v>#REF!</v>
      </c>
      <c r="P190" s="33" t="e">
        <f t="shared" si="17"/>
        <v>#REF!</v>
      </c>
      <c r="Q190" s="33"/>
      <c r="R190" s="33" t="e">
        <f>R189/R188*100</f>
        <v>#REF!</v>
      </c>
      <c r="S190" s="32"/>
      <c r="T190" s="99"/>
      <c r="U190" s="100"/>
      <c r="V190" s="48"/>
      <c r="W190" s="48"/>
      <c r="X190" s="48"/>
      <c r="Y190" s="48"/>
      <c r="Z190" s="101"/>
      <c r="AA190" s="48"/>
      <c r="AB190" s="22"/>
      <c r="AC190" s="49"/>
    </row>
    <row r="191" spans="1:29" s="23" customFormat="1" ht="21" customHeight="1" hidden="1">
      <c r="A191" s="72" t="s">
        <v>63</v>
      </c>
      <c r="B191" s="97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32"/>
      <c r="T191" s="99"/>
      <c r="U191" s="100"/>
      <c r="V191" s="48"/>
      <c r="W191" s="48"/>
      <c r="X191" s="48"/>
      <c r="Y191" s="48"/>
      <c r="Z191" s="101"/>
      <c r="AA191" s="48"/>
      <c r="AB191" s="22"/>
      <c r="AC191" s="49"/>
    </row>
    <row r="192" spans="1:29" s="23" customFormat="1" ht="15" customHeight="1" hidden="1">
      <c r="A192" s="72"/>
      <c r="B192" s="146" t="s">
        <v>55</v>
      </c>
      <c r="C192" s="98">
        <f>'[87]prog 2013'!C98</f>
        <v>85.7</v>
      </c>
      <c r="D192" s="98">
        <f>'[87]prog 2013'!D98</f>
        <v>0</v>
      </c>
      <c r="E192" s="98" t="e">
        <f>'[87]prog 2013'!E98</f>
        <v>#REF!</v>
      </c>
      <c r="F192" s="98" t="e">
        <f>'[87]prog 2013'!F98</f>
        <v>#REF!</v>
      </c>
      <c r="G192" s="98" t="e">
        <f>'[87]prog 2013'!G98</f>
        <v>#REF!</v>
      </c>
      <c r="H192" s="98" t="e">
        <f>'[87]prog 2013'!H98</f>
        <v>#REF!</v>
      </c>
      <c r="I192" s="98" t="e">
        <f>'[87]prog 2013'!I98</f>
        <v>#REF!</v>
      </c>
      <c r="J192" s="98" t="e">
        <f>'[87]prog 2013'!J98</f>
        <v>#REF!</v>
      </c>
      <c r="K192" s="98" t="e">
        <f>'[87]prog 2013'!K98</f>
        <v>#REF!</v>
      </c>
      <c r="L192" s="98" t="e">
        <f>'[87]prog 2013'!L98</f>
        <v>#REF!</v>
      </c>
      <c r="M192" s="98"/>
      <c r="N192" s="33" t="e">
        <f>SUM(C192:L192)</f>
        <v>#REF!</v>
      </c>
      <c r="O192" s="98" t="e">
        <f>'[87]prog 2013'!P98</f>
        <v>#REF!</v>
      </c>
      <c r="P192" s="32" t="e">
        <f>N192+O192</f>
        <v>#REF!</v>
      </c>
      <c r="Q192" s="98" t="e">
        <f>'[87]prog 2013'!R98</f>
        <v>#REF!</v>
      </c>
      <c r="R192" s="32" t="e">
        <f>P192+Q192</f>
        <v>#REF!</v>
      </c>
      <c r="S192" s="32"/>
      <c r="T192" s="99"/>
      <c r="U192" s="100"/>
      <c r="V192" s="48"/>
      <c r="W192" s="48"/>
      <c r="X192" s="48"/>
      <c r="Y192" s="48"/>
      <c r="Z192" s="101"/>
      <c r="AA192" s="48"/>
      <c r="AB192" s="22"/>
      <c r="AC192" s="49"/>
    </row>
    <row r="193" spans="1:29" s="23" customFormat="1" ht="15" customHeight="1" hidden="1">
      <c r="A193" s="72"/>
      <c r="B193" s="146" t="s">
        <v>56</v>
      </c>
      <c r="C193" s="98" t="e">
        <f>#REF!</f>
        <v>#REF!</v>
      </c>
      <c r="D193" s="98" t="e">
        <f>#REF!</f>
        <v>#REF!</v>
      </c>
      <c r="E193" s="98" t="e">
        <f>#REF!</f>
        <v>#REF!</v>
      </c>
      <c r="F193" s="98" t="e">
        <f>#REF!</f>
        <v>#REF!</v>
      </c>
      <c r="G193" s="98" t="e">
        <f>#REF!</f>
        <v>#REF!</v>
      </c>
      <c r="H193" s="98" t="e">
        <f>#REF!</f>
        <v>#REF!</v>
      </c>
      <c r="I193" s="98" t="e">
        <f>#REF!</f>
        <v>#REF!</v>
      </c>
      <c r="J193" s="98" t="e">
        <f>#REF!</f>
        <v>#REF!</v>
      </c>
      <c r="K193" s="98" t="e">
        <f>#REF!</f>
        <v>#REF!</v>
      </c>
      <c r="L193" s="98" t="e">
        <f>#REF!</f>
        <v>#REF!</v>
      </c>
      <c r="M193" s="98"/>
      <c r="N193" s="33" t="e">
        <f>SUM(C193:L193)</f>
        <v>#REF!</v>
      </c>
      <c r="O193" s="98"/>
      <c r="P193" s="32" t="e">
        <f>N193+O193</f>
        <v>#REF!</v>
      </c>
      <c r="Q193" s="98" t="e">
        <f>#REF!</f>
        <v>#REF!</v>
      </c>
      <c r="R193" s="32" t="e">
        <f>P193+Q193</f>
        <v>#REF!</v>
      </c>
      <c r="S193" s="32"/>
      <c r="T193" s="99"/>
      <c r="U193" s="100"/>
      <c r="V193" s="48"/>
      <c r="W193" s="48"/>
      <c r="X193" s="48"/>
      <c r="Y193" s="48"/>
      <c r="Z193" s="101"/>
      <c r="AA193" s="48"/>
      <c r="AB193" s="22"/>
      <c r="AC193" s="49"/>
    </row>
    <row r="194" spans="1:29" s="23" customFormat="1" ht="15" customHeight="1" hidden="1">
      <c r="A194" s="72"/>
      <c r="B194" s="146" t="s">
        <v>57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2"/>
      <c r="T194" s="99"/>
      <c r="U194" s="100"/>
      <c r="V194" s="48"/>
      <c r="W194" s="48"/>
      <c r="X194" s="48"/>
      <c r="Y194" s="48"/>
      <c r="Z194" s="101"/>
      <c r="AA194" s="48"/>
      <c r="AB194" s="22"/>
      <c r="AC194" s="49"/>
    </row>
    <row r="195" spans="1:29" s="23" customFormat="1" ht="15" customHeight="1" hidden="1">
      <c r="A195" s="72" t="s">
        <v>64</v>
      </c>
      <c r="B195" s="97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32"/>
      <c r="T195" s="99"/>
      <c r="U195" s="100"/>
      <c r="V195" s="48"/>
      <c r="W195" s="48"/>
      <c r="X195" s="48"/>
      <c r="Y195" s="48"/>
      <c r="Z195" s="101"/>
      <c r="AA195" s="48"/>
      <c r="AB195" s="26"/>
      <c r="AC195" s="30"/>
    </row>
    <row r="196" spans="1:29" s="23" customFormat="1" ht="15" customHeight="1" hidden="1">
      <c r="A196" s="72"/>
      <c r="B196" s="146" t="s">
        <v>55</v>
      </c>
      <c r="C196" s="98" t="e">
        <f>'[86]ian2008 toate'!B51</f>
        <v>#REF!</v>
      </c>
      <c r="D196" s="98" t="e">
        <f>'[86]ian2008 toate'!C51</f>
        <v>#REF!</v>
      </c>
      <c r="E196" s="98" t="e">
        <f>'[86]ian2008 toate'!D51</f>
        <v>#REF!</v>
      </c>
      <c r="F196" s="98" t="e">
        <f>'[86]ian2008 toate'!E51</f>
        <v>#REF!</v>
      </c>
      <c r="G196" s="98" t="e">
        <f>'[86]ian2008 toate'!F51</f>
        <v>#REF!</v>
      </c>
      <c r="H196" s="98" t="e">
        <f>'[86]ian2008 toate'!H51</f>
        <v>#REF!</v>
      </c>
      <c r="I196" s="98" t="e">
        <f>'[86]ian2008 toate'!J51</f>
        <v>#REF!</v>
      </c>
      <c r="J196" s="98" t="e">
        <f>'[86]ian2008 toate'!K51</f>
        <v>#REF!</v>
      </c>
      <c r="K196" s="98" t="e">
        <f>'[86]ian2008 toate'!L51</f>
        <v>#REF!</v>
      </c>
      <c r="L196" s="98" t="e">
        <f>'[86]ian2008 toate'!M51</f>
        <v>#REF!</v>
      </c>
      <c r="M196" s="98"/>
      <c r="N196" s="98" t="e">
        <f>'[86]ian2008 toate'!P51</f>
        <v>#REF!</v>
      </c>
      <c r="O196" s="98" t="e">
        <f>'[86]ian2008 toate'!Q51</f>
        <v>#REF!</v>
      </c>
      <c r="P196" s="98" t="e">
        <f>'[86]ian2008 toate'!R51</f>
        <v>#REF!</v>
      </c>
      <c r="Q196" s="98" t="e">
        <f>'[86]ian2008 toate'!S51</f>
        <v>#REF!</v>
      </c>
      <c r="R196" s="98" t="e">
        <f>'[86]ian2008 toate'!T51</f>
        <v>#REF!</v>
      </c>
      <c r="S196" s="32"/>
      <c r="T196" s="99"/>
      <c r="U196" s="100"/>
      <c r="V196" s="48"/>
      <c r="W196" s="48"/>
      <c r="X196" s="48"/>
      <c r="Y196" s="48"/>
      <c r="Z196" s="101"/>
      <c r="AA196" s="48"/>
      <c r="AB196" s="26"/>
      <c r="AC196" s="30"/>
    </row>
    <row r="197" spans="1:29" s="23" customFormat="1" ht="15" customHeight="1" hidden="1">
      <c r="A197" s="72"/>
      <c r="B197" s="146" t="s">
        <v>56</v>
      </c>
      <c r="C197" s="98" t="e">
        <f>'[86]ian2009 toate'!B58</f>
        <v>#REF!</v>
      </c>
      <c r="D197" s="98" t="e">
        <f>'[86]ian2009 toate'!C58</f>
        <v>#REF!</v>
      </c>
      <c r="E197" s="98" t="e">
        <f>'[86]ian2009 toate'!D58</f>
        <v>#REF!</v>
      </c>
      <c r="F197" s="98" t="e">
        <f>'[86]ian2009 toate'!E58</f>
        <v>#REF!</v>
      </c>
      <c r="G197" s="98" t="e">
        <f>'[86]ian2009 toate'!F58</f>
        <v>#REF!</v>
      </c>
      <c r="H197" s="98" t="e">
        <f>'[86]ian2009 toate'!H58</f>
        <v>#REF!</v>
      </c>
      <c r="I197" s="98" t="e">
        <f>'[86]ian2009 toate'!J58</f>
        <v>#REF!</v>
      </c>
      <c r="J197" s="98" t="e">
        <f>'[86]ian2009 toate'!K58</f>
        <v>#REF!</v>
      </c>
      <c r="K197" s="98" t="e">
        <f>'[86]ian2009 toate'!L58</f>
        <v>#REF!</v>
      </c>
      <c r="L197" s="98" t="e">
        <f>'[86]ian2009 toate'!M58</f>
        <v>#REF!</v>
      </c>
      <c r="M197" s="98"/>
      <c r="N197" s="98" t="e">
        <f>'[86]ian2009 toate'!P58</f>
        <v>#REF!</v>
      </c>
      <c r="O197" s="98" t="e">
        <f>'[86]ian2009 toate'!Q58</f>
        <v>#REF!</v>
      </c>
      <c r="P197" s="98" t="e">
        <f>'[86]ian2009 toate'!R58</f>
        <v>#REF!</v>
      </c>
      <c r="Q197" s="98" t="e">
        <f>'[86]ian2009 toate'!S58</f>
        <v>#REF!</v>
      </c>
      <c r="R197" s="98" t="e">
        <f>'[86]ian2009 toate'!T58</f>
        <v>#REF!</v>
      </c>
      <c r="S197" s="32"/>
      <c r="T197" s="99"/>
      <c r="U197" s="100"/>
      <c r="V197" s="48"/>
      <c r="W197" s="48"/>
      <c r="X197" s="48"/>
      <c r="Y197" s="48"/>
      <c r="Z197" s="101"/>
      <c r="AA197" s="48"/>
      <c r="AB197" s="26"/>
      <c r="AC197" s="30"/>
    </row>
    <row r="198" spans="1:29" s="23" customFormat="1" ht="15" customHeight="1" hidden="1">
      <c r="A198" s="72"/>
      <c r="B198" s="146" t="s">
        <v>57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2"/>
      <c r="T198" s="99"/>
      <c r="U198" s="100"/>
      <c r="V198" s="48"/>
      <c r="W198" s="48"/>
      <c r="X198" s="48"/>
      <c r="Y198" s="48"/>
      <c r="Z198" s="101"/>
      <c r="AA198" s="48"/>
      <c r="AB198" s="26"/>
      <c r="AC198" s="30"/>
    </row>
    <row r="199" spans="1:29" s="23" customFormat="1" ht="15" customHeight="1" hidden="1">
      <c r="A199" s="72"/>
      <c r="B199" s="146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2"/>
      <c r="T199" s="99"/>
      <c r="U199" s="100"/>
      <c r="V199" s="48"/>
      <c r="W199" s="48"/>
      <c r="X199" s="48"/>
      <c r="Y199" s="48"/>
      <c r="Z199" s="101"/>
      <c r="AA199" s="48"/>
      <c r="AB199" s="26"/>
      <c r="AC199" s="30"/>
    </row>
    <row r="200" spans="1:29" s="23" customFormat="1" ht="15" customHeight="1" hidden="1">
      <c r="A200" s="118" t="s">
        <v>64</v>
      </c>
      <c r="B200" s="146" t="s">
        <v>55</v>
      </c>
      <c r="C200" s="33"/>
      <c r="D200" s="33"/>
      <c r="E200" s="33"/>
      <c r="F200" s="33"/>
      <c r="G200" s="33"/>
      <c r="H200" s="33" t="e">
        <f>'[87]prog 2013'!H99</f>
        <v>#REF!</v>
      </c>
      <c r="I200" s="33"/>
      <c r="J200" s="33"/>
      <c r="K200" s="33"/>
      <c r="L200" s="33"/>
      <c r="M200" s="33"/>
      <c r="N200" s="33"/>
      <c r="O200" s="33"/>
      <c r="P200" s="32">
        <f>N200+O200</f>
        <v>0</v>
      </c>
      <c r="Q200" s="33"/>
      <c r="R200" s="33"/>
      <c r="S200" s="32"/>
      <c r="T200" s="99"/>
      <c r="U200" s="100"/>
      <c r="V200" s="48"/>
      <c r="W200" s="48"/>
      <c r="X200" s="48"/>
      <c r="Y200" s="48"/>
      <c r="Z200" s="101"/>
      <c r="AA200" s="48"/>
      <c r="AB200" s="26"/>
      <c r="AC200" s="30"/>
    </row>
    <row r="201" spans="1:29" s="23" customFormat="1" ht="15" customHeight="1" hidden="1">
      <c r="A201" s="72"/>
      <c r="B201" s="146" t="s">
        <v>56</v>
      </c>
      <c r="C201" s="33" t="e">
        <f>#REF!</f>
        <v>#REF!</v>
      </c>
      <c r="D201" s="33" t="e">
        <f>#REF!</f>
        <v>#REF!</v>
      </c>
      <c r="E201" s="33" t="e">
        <f>#REF!</f>
        <v>#REF!</v>
      </c>
      <c r="F201" s="33" t="e">
        <f>#REF!</f>
        <v>#REF!</v>
      </c>
      <c r="G201" s="33" t="e">
        <f>#REF!</f>
        <v>#REF!</v>
      </c>
      <c r="H201" s="33" t="e">
        <f>#REF!</f>
        <v>#REF!</v>
      </c>
      <c r="I201" s="33"/>
      <c r="J201" s="33"/>
      <c r="K201" s="33"/>
      <c r="L201" s="33"/>
      <c r="M201" s="33"/>
      <c r="N201" s="33"/>
      <c r="O201" s="33"/>
      <c r="P201" s="32">
        <f>N201+O201</f>
        <v>0</v>
      </c>
      <c r="Q201" s="33"/>
      <c r="R201" s="33"/>
      <c r="S201" s="32"/>
      <c r="T201" s="99"/>
      <c r="U201" s="100"/>
      <c r="V201" s="48"/>
      <c r="W201" s="48"/>
      <c r="X201" s="48"/>
      <c r="Y201" s="48"/>
      <c r="Z201" s="101"/>
      <c r="AA201" s="48"/>
      <c r="AB201" s="26"/>
      <c r="AC201" s="30"/>
    </row>
    <row r="202" spans="1:29" s="23" customFormat="1" ht="15" customHeight="1" hidden="1">
      <c r="A202" s="72"/>
      <c r="B202" s="146" t="s">
        <v>57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2"/>
      <c r="T202" s="99"/>
      <c r="U202" s="100"/>
      <c r="V202" s="48"/>
      <c r="W202" s="48"/>
      <c r="X202" s="48"/>
      <c r="Y202" s="48"/>
      <c r="Z202" s="101"/>
      <c r="AA202" s="48"/>
      <c r="AB202" s="26"/>
      <c r="AC202" s="30"/>
    </row>
    <row r="203" spans="1:29" s="23" customFormat="1" ht="15" customHeight="1" hidden="1">
      <c r="A203" s="72"/>
      <c r="B203" s="146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2"/>
      <c r="T203" s="99"/>
      <c r="U203" s="100"/>
      <c r="V203" s="48"/>
      <c r="W203" s="48"/>
      <c r="X203" s="48"/>
      <c r="Y203" s="48"/>
      <c r="Z203" s="101"/>
      <c r="AA203" s="48"/>
      <c r="AB203" s="26"/>
      <c r="AC203" s="30"/>
    </row>
    <row r="204" spans="1:29" s="23" customFormat="1" ht="18.75" customHeight="1">
      <c r="A204" s="72" t="s">
        <v>17</v>
      </c>
      <c r="B204" s="73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77"/>
      <c r="Q204" s="77"/>
      <c r="R204" s="77"/>
      <c r="S204" s="32"/>
      <c r="T204" s="76"/>
      <c r="U204" s="74"/>
      <c r="V204" s="29"/>
      <c r="W204" s="48"/>
      <c r="X204" s="29"/>
      <c r="Y204" s="48"/>
      <c r="Z204" s="83"/>
      <c r="AA204" s="48"/>
      <c r="AB204" s="26"/>
      <c r="AC204" s="30"/>
    </row>
    <row r="205" spans="1:29" s="23" customFormat="1" ht="15" customHeight="1">
      <c r="A205" s="75"/>
      <c r="B205" s="34" t="s">
        <v>46</v>
      </c>
      <c r="C205" s="98">
        <v>1451.133</v>
      </c>
      <c r="D205" s="98">
        <v>2848.5</v>
      </c>
      <c r="E205" s="98"/>
      <c r="F205" s="98"/>
      <c r="G205" s="98"/>
      <c r="H205" s="98"/>
      <c r="I205" s="98">
        <v>8.2</v>
      </c>
      <c r="J205" s="98">
        <v>0</v>
      </c>
      <c r="K205" s="98">
        <v>0</v>
      </c>
      <c r="L205" s="98">
        <v>76.099</v>
      </c>
      <c r="M205" s="98">
        <v>1550</v>
      </c>
      <c r="N205" s="33">
        <f>SUM(C205:M205)</f>
        <v>5933.932</v>
      </c>
      <c r="O205" s="98">
        <v>-76.099</v>
      </c>
      <c r="P205" s="32">
        <f>N205+O205</f>
        <v>5857.833</v>
      </c>
      <c r="Q205" s="77">
        <f>-P205</f>
        <v>-5857.833</v>
      </c>
      <c r="R205" s="32">
        <f>P205+Q205</f>
        <v>0</v>
      </c>
      <c r="S205" s="32">
        <f>R205/$C$3*100</f>
        <v>0</v>
      </c>
      <c r="T205" s="76"/>
      <c r="U205" s="74"/>
      <c r="V205" s="29"/>
      <c r="W205" s="48"/>
      <c r="X205" s="29"/>
      <c r="Y205" s="48"/>
      <c r="Z205" s="83"/>
      <c r="AA205" s="48"/>
      <c r="AB205" s="26"/>
      <c r="AC205" s="30"/>
    </row>
    <row r="206" spans="1:29" s="23" customFormat="1" ht="15" customHeight="1">
      <c r="A206" s="75"/>
      <c r="B206" s="34" t="s">
        <v>47</v>
      </c>
      <c r="C206" s="98">
        <v>620.598</v>
      </c>
      <c r="D206" s="98">
        <v>1494.317</v>
      </c>
      <c r="E206" s="98">
        <v>0</v>
      </c>
      <c r="F206" s="98">
        <v>0</v>
      </c>
      <c r="G206" s="98">
        <v>0</v>
      </c>
      <c r="H206" s="98"/>
      <c r="I206" s="98">
        <v>0.01</v>
      </c>
      <c r="J206" s="98"/>
      <c r="K206" s="98">
        <v>0</v>
      </c>
      <c r="L206" s="98">
        <v>34.66415</v>
      </c>
      <c r="M206" s="98">
        <v>568.196</v>
      </c>
      <c r="N206" s="33">
        <f>SUM(C206:M206)</f>
        <v>2717.78515</v>
      </c>
      <c r="O206" s="98">
        <v>-34.66415</v>
      </c>
      <c r="P206" s="32">
        <f>N206+O206</f>
        <v>2683.121</v>
      </c>
      <c r="Q206" s="77">
        <f>-P206</f>
        <v>-2683.121</v>
      </c>
      <c r="R206" s="32">
        <f>P206+Q206</f>
        <v>0</v>
      </c>
      <c r="S206" s="32"/>
      <c r="T206" s="76"/>
      <c r="U206" s="74"/>
      <c r="V206" s="29"/>
      <c r="W206" s="48"/>
      <c r="X206" s="29"/>
      <c r="Y206" s="48"/>
      <c r="Z206" s="83"/>
      <c r="AA206" s="48"/>
      <c r="AB206" s="26"/>
      <c r="AC206" s="30"/>
    </row>
    <row r="207" spans="1:29" s="23" customFormat="1" ht="15" customHeight="1">
      <c r="A207" s="119"/>
      <c r="B207" s="154" t="s">
        <v>48</v>
      </c>
      <c r="C207" s="147">
        <f>C206/C205</f>
        <v>0.4276644525346746</v>
      </c>
      <c r="D207" s="147">
        <f>D206/D205</f>
        <v>0.5245978585220291</v>
      </c>
      <c r="E207" s="147"/>
      <c r="F207" s="147"/>
      <c r="G207" s="147"/>
      <c r="H207" s="147"/>
      <c r="I207" s="147">
        <f>I206/I205</f>
        <v>0.0012195121951219514</v>
      </c>
      <c r="J207" s="147"/>
      <c r="K207" s="147"/>
      <c r="L207" s="147">
        <f>L206/L205</f>
        <v>0.4555138700902771</v>
      </c>
      <c r="M207" s="147"/>
      <c r="N207" s="147">
        <f>N206/N205</f>
        <v>0.45800746452773644</v>
      </c>
      <c r="O207" s="147">
        <f>O206/O205</f>
        <v>0.4555138700902771</v>
      </c>
      <c r="P207" s="36">
        <f>P206/P205</f>
        <v>0.45803985876688535</v>
      </c>
      <c r="Q207" s="36">
        <f>Q206/Q205</f>
        <v>0.45803985876688535</v>
      </c>
      <c r="R207" s="36"/>
      <c r="S207" s="36"/>
      <c r="T207" s="76"/>
      <c r="U207" s="74"/>
      <c r="V207" s="29"/>
      <c r="W207" s="48"/>
      <c r="X207" s="29"/>
      <c r="Y207" s="48"/>
      <c r="Z207" s="83"/>
      <c r="AA207" s="48"/>
      <c r="AB207" s="26"/>
      <c r="AC207" s="30"/>
    </row>
    <row r="208" spans="1:29" s="25" customFormat="1" ht="34.5" customHeight="1">
      <c r="A208" s="120" t="s">
        <v>31</v>
      </c>
      <c r="B208" s="121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22"/>
      <c r="Q208" s="122"/>
      <c r="R208" s="122"/>
      <c r="S208" s="32"/>
      <c r="T208" s="123"/>
      <c r="U208" s="124"/>
      <c r="V208" s="29"/>
      <c r="W208" s="29"/>
      <c r="X208" s="125"/>
      <c r="Y208" s="29"/>
      <c r="Z208" s="83"/>
      <c r="AA208" s="29"/>
      <c r="AB208" s="26"/>
      <c r="AC208" s="30"/>
    </row>
    <row r="209" spans="1:29" s="25" customFormat="1" ht="15" customHeight="1">
      <c r="A209" s="126"/>
      <c r="B209" s="34" t="s">
        <v>46</v>
      </c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33">
        <f>SUM(C209:L209)</f>
        <v>0</v>
      </c>
      <c r="O209" s="149"/>
      <c r="P209" s="32">
        <f>N209+O209</f>
        <v>0</v>
      </c>
      <c r="Q209" s="122">
        <f>'[87]prog 2013'!R104</f>
        <v>0</v>
      </c>
      <c r="R209" s="32">
        <f>P209+Q209</f>
        <v>0</v>
      </c>
      <c r="S209" s="32"/>
      <c r="T209" s="123"/>
      <c r="U209" s="124"/>
      <c r="V209" s="29"/>
      <c r="W209" s="29"/>
      <c r="X209" s="125"/>
      <c r="Y209" s="29"/>
      <c r="Z209" s="83"/>
      <c r="AA209" s="29"/>
      <c r="AB209" s="26"/>
      <c r="AC209" s="30"/>
    </row>
    <row r="210" spans="1:29" s="25" customFormat="1" ht="15" customHeight="1">
      <c r="A210" s="122"/>
      <c r="B210" s="34" t="s">
        <v>47</v>
      </c>
      <c r="C210" s="149">
        <v>-674.456486</v>
      </c>
      <c r="D210" s="149">
        <v>-310.690225</v>
      </c>
      <c r="E210" s="149">
        <v>-6.546</v>
      </c>
      <c r="F210" s="149">
        <v>-11.765</v>
      </c>
      <c r="G210" s="149">
        <v>-34.537</v>
      </c>
      <c r="H210" s="149"/>
      <c r="I210" s="149">
        <v>-63.921</v>
      </c>
      <c r="J210" s="149">
        <v>-0.002572</v>
      </c>
      <c r="K210" s="149"/>
      <c r="L210" s="149">
        <v>0</v>
      </c>
      <c r="M210" s="149"/>
      <c r="N210" s="33">
        <f>SUM(C210:L210)</f>
        <v>-1101.9182830000002</v>
      </c>
      <c r="O210" s="149"/>
      <c r="P210" s="32">
        <f>N210+O210</f>
        <v>-1101.9182830000002</v>
      </c>
      <c r="Q210" s="77"/>
      <c r="R210" s="32">
        <f>P210+Q210</f>
        <v>-1101.9182830000002</v>
      </c>
      <c r="S210" s="32">
        <f>R210/$C$5*100</f>
        <v>-0.06925947724701446</v>
      </c>
      <c r="T210" s="123"/>
      <c r="U210" s="124"/>
      <c r="V210" s="29"/>
      <c r="W210" s="29"/>
      <c r="X210" s="125"/>
      <c r="Y210" s="29"/>
      <c r="Z210" s="83"/>
      <c r="AA210" s="29"/>
      <c r="AB210" s="26"/>
      <c r="AC210" s="30"/>
    </row>
    <row r="211" spans="1:29" s="25" customFormat="1" ht="15" customHeight="1" thickBot="1">
      <c r="A211" s="126"/>
      <c r="B211" s="154" t="s">
        <v>48</v>
      </c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32">
        <f>N211+O211</f>
        <v>0</v>
      </c>
      <c r="Q211" s="122"/>
      <c r="R211" s="32">
        <f>P211+Q211</f>
        <v>0</v>
      </c>
      <c r="S211" s="32"/>
      <c r="T211" s="123"/>
      <c r="U211" s="124"/>
      <c r="V211" s="29"/>
      <c r="W211" s="29"/>
      <c r="X211" s="125"/>
      <c r="Y211" s="29"/>
      <c r="Z211" s="83"/>
      <c r="AA211" s="29"/>
      <c r="AB211" s="26"/>
      <c r="AC211" s="30"/>
    </row>
    <row r="212" spans="1:29" s="23" customFormat="1" ht="16.5" thickTop="1">
      <c r="A212" s="177" t="s">
        <v>32</v>
      </c>
      <c r="B212" s="178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80"/>
      <c r="T212" s="76"/>
      <c r="U212" s="74"/>
      <c r="V212" s="29"/>
      <c r="W212" s="48"/>
      <c r="X212" s="29"/>
      <c r="Y212" s="48"/>
      <c r="Z212" s="83"/>
      <c r="AA212" s="48"/>
      <c r="AB212" s="26"/>
      <c r="AC212" s="30"/>
    </row>
    <row r="213" spans="1:29" s="23" customFormat="1" ht="18.75" customHeight="1">
      <c r="A213" s="181"/>
      <c r="B213" s="182" t="s">
        <v>46</v>
      </c>
      <c r="C213" s="182">
        <f aca="true" t="shared" si="18" ref="C213:R213">C10-C120</f>
        <v>-77949.94299999997</v>
      </c>
      <c r="D213" s="182">
        <f t="shared" si="18"/>
        <v>-728.5840000000317</v>
      </c>
      <c r="E213" s="182">
        <f t="shared" si="18"/>
        <v>44.36399999997229</v>
      </c>
      <c r="F213" s="182">
        <f t="shared" si="18"/>
        <v>1853.1539999999995</v>
      </c>
      <c r="G213" s="182">
        <f t="shared" si="18"/>
        <v>0</v>
      </c>
      <c r="H213" s="182">
        <f t="shared" si="18"/>
        <v>0</v>
      </c>
      <c r="I213" s="182">
        <f t="shared" si="18"/>
        <v>2161.612500000003</v>
      </c>
      <c r="J213" s="182">
        <f t="shared" si="18"/>
        <v>0</v>
      </c>
      <c r="K213" s="182">
        <f t="shared" si="18"/>
        <v>13.876000000000033</v>
      </c>
      <c r="L213" s="182">
        <f t="shared" si="18"/>
        <v>0</v>
      </c>
      <c r="M213" s="182">
        <f t="shared" si="18"/>
        <v>-905.9859999999999</v>
      </c>
      <c r="N213" s="182">
        <f t="shared" si="18"/>
        <v>-75511.50650000002</v>
      </c>
      <c r="O213" s="182">
        <f t="shared" si="18"/>
        <v>0.00019999999494757503</v>
      </c>
      <c r="P213" s="182">
        <f t="shared" si="18"/>
        <v>-75511.50630000012</v>
      </c>
      <c r="Q213" s="182">
        <f t="shared" si="18"/>
        <v>7219.094999999999</v>
      </c>
      <c r="R213" s="182">
        <f t="shared" si="18"/>
        <v>-68292.41130000015</v>
      </c>
      <c r="S213" s="183">
        <f>R213/$C$3*100</f>
        <v>-4.4000007280458835</v>
      </c>
      <c r="T213" s="76"/>
      <c r="U213" s="74"/>
      <c r="V213" s="29"/>
      <c r="W213" s="48"/>
      <c r="X213" s="29"/>
      <c r="Y213" s="48"/>
      <c r="Z213" s="83"/>
      <c r="AA213" s="48"/>
      <c r="AB213" s="26"/>
      <c r="AC213" s="30"/>
    </row>
    <row r="214" spans="1:29" s="23" customFormat="1" ht="18.75" customHeight="1">
      <c r="A214" s="181"/>
      <c r="B214" s="182" t="s">
        <v>47</v>
      </c>
      <c r="C214" s="182">
        <f aca="true" t="shared" si="19" ref="C214:R214">C11-C121</f>
        <v>-42405.407710000014</v>
      </c>
      <c r="D214" s="182">
        <f t="shared" si="19"/>
        <v>7030.101701999993</v>
      </c>
      <c r="E214" s="182">
        <f t="shared" si="19"/>
        <v>-1988.0160000000033</v>
      </c>
      <c r="F214" s="182">
        <f t="shared" si="19"/>
        <v>463.04999999999995</v>
      </c>
      <c r="G214" s="182">
        <f t="shared" si="19"/>
        <v>-2954.6569999999956</v>
      </c>
      <c r="H214" s="182">
        <f t="shared" si="19"/>
        <v>0</v>
      </c>
      <c r="I214" s="182">
        <f t="shared" si="19"/>
        <v>1823.316999999999</v>
      </c>
      <c r="J214" s="182">
        <f t="shared" si="19"/>
        <v>21.45343699999998</v>
      </c>
      <c r="K214" s="182">
        <f t="shared" si="19"/>
        <v>48.039634680000006</v>
      </c>
      <c r="L214" s="182">
        <f t="shared" si="19"/>
        <v>14.40386800000033</v>
      </c>
      <c r="M214" s="182">
        <f t="shared" si="19"/>
        <v>-365.28600000000006</v>
      </c>
      <c r="N214" s="182">
        <f t="shared" si="19"/>
        <v>-38313.00106831995</v>
      </c>
      <c r="O214" s="182">
        <f t="shared" si="19"/>
        <v>0</v>
      </c>
      <c r="P214" s="182">
        <f t="shared" si="19"/>
        <v>-38313.00106831998</v>
      </c>
      <c r="Q214" s="182">
        <f t="shared" si="19"/>
        <v>1098.7530000000002</v>
      </c>
      <c r="R214" s="182">
        <f t="shared" si="19"/>
        <v>-37214.248068319954</v>
      </c>
      <c r="S214" s="183">
        <f>R214/$C$5*100</f>
        <v>-2.3390476472859807</v>
      </c>
      <c r="T214" s="76"/>
      <c r="U214" s="74"/>
      <c r="V214" s="29"/>
      <c r="W214" s="48"/>
      <c r="X214" s="29"/>
      <c r="Y214" s="48"/>
      <c r="Z214" s="83"/>
      <c r="AA214" s="48"/>
      <c r="AB214" s="26"/>
      <c r="AC214" s="30"/>
    </row>
    <row r="215" spans="1:29" s="23" customFormat="1" ht="18.75" customHeight="1" thickBot="1">
      <c r="A215" s="184"/>
      <c r="B215" s="185" t="s">
        <v>48</v>
      </c>
      <c r="C215" s="185">
        <f>C214/C213</f>
        <v>0.5440081939508286</v>
      </c>
      <c r="D215" s="185">
        <f>D214/D213</f>
        <v>-9.64899270639993</v>
      </c>
      <c r="E215" s="185">
        <f>E214/E213</f>
        <v>-44.811468758480856</v>
      </c>
      <c r="F215" s="185">
        <f>F214/F213</f>
        <v>0.24987130049634304</v>
      </c>
      <c r="G215" s="185"/>
      <c r="H215" s="185"/>
      <c r="I215" s="185">
        <f>I214/I213</f>
        <v>0.8434985456458993</v>
      </c>
      <c r="J215" s="185"/>
      <c r="K215" s="185">
        <f>K214/K213</f>
        <v>3.462066494667043</v>
      </c>
      <c r="L215" s="185"/>
      <c r="M215" s="185">
        <f aca="true" t="shared" si="20" ref="M215:R215">M214/M213</f>
        <v>0.4031916607982906</v>
      </c>
      <c r="N215" s="185">
        <f t="shared" si="20"/>
        <v>0.5073796411189325</v>
      </c>
      <c r="O215" s="185">
        <f t="shared" si="20"/>
        <v>0</v>
      </c>
      <c r="P215" s="185">
        <f t="shared" si="20"/>
        <v>0.5073796424627794</v>
      </c>
      <c r="Q215" s="185">
        <f t="shared" si="20"/>
        <v>0.15220093377355476</v>
      </c>
      <c r="R215" s="185">
        <f t="shared" si="20"/>
        <v>0.5449250855243981</v>
      </c>
      <c r="S215" s="185"/>
      <c r="T215" s="76"/>
      <c r="U215" s="74"/>
      <c r="V215" s="29"/>
      <c r="W215" s="48"/>
      <c r="X215" s="29"/>
      <c r="Y215" s="48"/>
      <c r="Z215" s="83"/>
      <c r="AA215" s="48"/>
      <c r="AB215" s="26"/>
      <c r="AC215" s="30"/>
    </row>
    <row r="216" spans="1:27" s="23" customFormat="1" ht="15" customHeight="1" thickTop="1">
      <c r="A216" s="14" t="s">
        <v>65</v>
      </c>
      <c r="B216" s="127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27"/>
      <c r="T216" s="76"/>
      <c r="U216" s="127"/>
      <c r="V216" s="127"/>
      <c r="W216" s="127"/>
      <c r="X216" s="127"/>
      <c r="Y216" s="127"/>
      <c r="Z216" s="26"/>
      <c r="AA216" s="26"/>
    </row>
    <row r="217" spans="1:253" s="23" customFormat="1" ht="19.5" customHeight="1">
      <c r="A217" s="47"/>
      <c r="B217" s="47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</row>
    <row r="218" spans="1:32" s="23" customFormat="1" ht="19.5" customHeight="1">
      <c r="A218" s="47"/>
      <c r="B218" s="47"/>
      <c r="U218" s="47"/>
      <c r="V218" s="47"/>
      <c r="W218" s="47"/>
      <c r="X218" s="24"/>
      <c r="Y218" s="47"/>
      <c r="Z218" s="26"/>
      <c r="AA218" s="26"/>
      <c r="AF218" s="22"/>
    </row>
    <row r="219" spans="1:27" s="23" customFormat="1" ht="19.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22"/>
      <c r="U219" s="47"/>
      <c r="V219" s="47"/>
      <c r="W219" s="47"/>
      <c r="X219" s="24"/>
      <c r="Y219" s="47"/>
      <c r="Z219" s="26"/>
      <c r="AA219" s="26"/>
    </row>
    <row r="220" spans="20:27" s="23" customFormat="1" ht="19.5" customHeight="1">
      <c r="T220" s="22"/>
      <c r="X220" s="24"/>
      <c r="Z220" s="26"/>
      <c r="AA220" s="26"/>
    </row>
    <row r="221" spans="20:28" s="23" customFormat="1" ht="19.5" customHeight="1">
      <c r="T221" s="22"/>
      <c r="X221" s="24"/>
      <c r="Z221" s="26"/>
      <c r="AA221" s="26"/>
      <c r="AB221" s="128"/>
    </row>
    <row r="222" spans="20:27" s="23" customFormat="1" ht="19.5" customHeight="1">
      <c r="T222" s="22"/>
      <c r="X222" s="24"/>
      <c r="Z222" s="26"/>
      <c r="AA222" s="26"/>
    </row>
    <row r="223" spans="20:27" s="23" customFormat="1" ht="19.5" customHeight="1">
      <c r="T223" s="22"/>
      <c r="X223" s="24"/>
      <c r="Z223" s="26"/>
      <c r="AA223" s="26"/>
    </row>
    <row r="224" spans="20:27" s="23" customFormat="1" ht="19.5" customHeight="1">
      <c r="T224" s="22"/>
      <c r="X224" s="24"/>
      <c r="Z224" s="26"/>
      <c r="AA224" s="26"/>
    </row>
    <row r="225" spans="20:27" s="23" customFormat="1" ht="19.5" customHeight="1">
      <c r="T225" s="22"/>
      <c r="X225" s="24"/>
      <c r="Z225" s="26"/>
      <c r="AA225" s="26"/>
    </row>
    <row r="226" spans="20:27" s="23" customFormat="1" ht="19.5" customHeight="1">
      <c r="T226" s="22"/>
      <c r="X226" s="24"/>
      <c r="Z226" s="26"/>
      <c r="AA226" s="26"/>
    </row>
    <row r="227" spans="20:27" s="23" customFormat="1" ht="19.5" customHeight="1">
      <c r="T227" s="22"/>
      <c r="X227" s="24"/>
      <c r="Z227" s="26"/>
      <c r="AA227" s="26"/>
    </row>
    <row r="228" spans="20:27" s="23" customFormat="1" ht="19.5" customHeight="1">
      <c r="T228" s="22"/>
      <c r="X228" s="24"/>
      <c r="Z228" s="26"/>
      <c r="AA228" s="26"/>
    </row>
    <row r="229" spans="20:27" s="23" customFormat="1" ht="19.5" customHeight="1">
      <c r="T229" s="22"/>
      <c r="X229" s="24"/>
      <c r="Z229" s="26"/>
      <c r="AA229" s="26"/>
    </row>
    <row r="230" spans="20:27" s="23" customFormat="1" ht="19.5" customHeight="1">
      <c r="T230" s="22"/>
      <c r="X230" s="24"/>
      <c r="Z230" s="26"/>
      <c r="AA230" s="26"/>
    </row>
    <row r="231" spans="20:27" s="23" customFormat="1" ht="19.5" customHeight="1">
      <c r="T231" s="22"/>
      <c r="X231" s="24"/>
      <c r="Z231" s="26"/>
      <c r="AA231" s="26"/>
    </row>
    <row r="232" spans="20:27" s="23" customFormat="1" ht="19.5" customHeight="1">
      <c r="T232" s="22"/>
      <c r="X232" s="24"/>
      <c r="Z232" s="26"/>
      <c r="AA232" s="26"/>
    </row>
    <row r="233" spans="20:27" s="23" customFormat="1" ht="19.5" customHeight="1">
      <c r="T233" s="22"/>
      <c r="X233" s="24"/>
      <c r="Z233" s="26"/>
      <c r="AA233" s="26"/>
    </row>
    <row r="234" spans="20:27" s="23" customFormat="1" ht="19.5" customHeight="1">
      <c r="T234" s="22"/>
      <c r="X234" s="24"/>
      <c r="Z234" s="26"/>
      <c r="AA234" s="26"/>
    </row>
    <row r="235" spans="20:27" s="23" customFormat="1" ht="19.5" customHeight="1">
      <c r="T235" s="22"/>
      <c r="X235" s="24"/>
      <c r="Z235" s="26"/>
      <c r="AA235" s="26"/>
    </row>
    <row r="236" spans="20:27" s="23" customFormat="1" ht="19.5" customHeight="1">
      <c r="T236" s="22"/>
      <c r="X236" s="24"/>
      <c r="Z236" s="26"/>
      <c r="AA236" s="26"/>
    </row>
    <row r="237" spans="20:27" s="23" customFormat="1" ht="19.5" customHeight="1">
      <c r="T237" s="22"/>
      <c r="X237" s="24"/>
      <c r="Z237" s="26"/>
      <c r="AA237" s="26"/>
    </row>
    <row r="238" spans="20:27" s="23" customFormat="1" ht="19.5" customHeight="1">
      <c r="T238" s="22"/>
      <c r="X238" s="24"/>
      <c r="Z238" s="26"/>
      <c r="AA238" s="26"/>
    </row>
    <row r="239" spans="20:27" s="23" customFormat="1" ht="19.5" customHeight="1">
      <c r="T239" s="22"/>
      <c r="X239" s="24"/>
      <c r="Z239" s="26"/>
      <c r="AA239" s="26"/>
    </row>
    <row r="240" spans="20:27" s="23" customFormat="1" ht="19.5" customHeight="1">
      <c r="T240" s="22"/>
      <c r="X240" s="24"/>
      <c r="Z240" s="26"/>
      <c r="AA240" s="26"/>
    </row>
    <row r="241" spans="20:27" s="23" customFormat="1" ht="19.5" customHeight="1">
      <c r="T241" s="22"/>
      <c r="X241" s="24"/>
      <c r="Z241" s="26"/>
      <c r="AA241" s="26"/>
    </row>
    <row r="242" spans="20:27" s="23" customFormat="1" ht="19.5" customHeight="1">
      <c r="T242" s="22"/>
      <c r="X242" s="24"/>
      <c r="Z242" s="26"/>
      <c r="AA242" s="26"/>
    </row>
    <row r="243" spans="20:27" s="23" customFormat="1" ht="19.5" customHeight="1">
      <c r="T243" s="22"/>
      <c r="X243" s="24"/>
      <c r="Z243" s="26"/>
      <c r="AA243" s="26"/>
    </row>
    <row r="244" spans="20:27" s="23" customFormat="1" ht="19.5" customHeight="1">
      <c r="T244" s="22"/>
      <c r="X244" s="24"/>
      <c r="Z244" s="26"/>
      <c r="AA244" s="26"/>
    </row>
    <row r="245" spans="20:27" s="23" customFormat="1" ht="19.5" customHeight="1">
      <c r="T245" s="22"/>
      <c r="X245" s="24"/>
      <c r="Z245" s="26"/>
      <c r="AA245" s="26"/>
    </row>
    <row r="246" spans="20:27" s="23" customFormat="1" ht="19.5" customHeight="1">
      <c r="T246" s="22"/>
      <c r="X246" s="24"/>
      <c r="Z246" s="26"/>
      <c r="AA246" s="26"/>
    </row>
    <row r="247" spans="20:27" s="23" customFormat="1" ht="19.5" customHeight="1">
      <c r="T247" s="22"/>
      <c r="X247" s="24"/>
      <c r="Z247" s="26"/>
      <c r="AA247" s="26"/>
    </row>
    <row r="248" spans="20:27" s="23" customFormat="1" ht="19.5" customHeight="1">
      <c r="T248" s="22"/>
      <c r="X248" s="24"/>
      <c r="Z248" s="26"/>
      <c r="AA248" s="26"/>
    </row>
    <row r="249" spans="20:27" s="23" customFormat="1" ht="19.5" customHeight="1">
      <c r="T249" s="22"/>
      <c r="X249" s="24"/>
      <c r="Z249" s="26"/>
      <c r="AA249" s="26"/>
    </row>
    <row r="250" spans="20:27" s="23" customFormat="1" ht="19.5" customHeight="1">
      <c r="T250" s="22"/>
      <c r="X250" s="24"/>
      <c r="Z250" s="26"/>
      <c r="AA250" s="26"/>
    </row>
    <row r="251" spans="20:27" s="23" customFormat="1" ht="19.5" customHeight="1">
      <c r="T251" s="22"/>
      <c r="X251" s="24"/>
      <c r="Z251" s="26"/>
      <c r="AA251" s="26"/>
    </row>
    <row r="252" spans="20:27" s="23" customFormat="1" ht="19.5" customHeight="1">
      <c r="T252" s="22"/>
      <c r="X252" s="24"/>
      <c r="Z252" s="26"/>
      <c r="AA252" s="26"/>
    </row>
    <row r="253" spans="20:27" s="23" customFormat="1" ht="19.5" customHeight="1">
      <c r="T253" s="22"/>
      <c r="X253" s="24"/>
      <c r="Z253" s="26"/>
      <c r="AA253" s="26"/>
    </row>
    <row r="254" spans="20:27" s="23" customFormat="1" ht="19.5" customHeight="1">
      <c r="T254" s="22"/>
      <c r="X254" s="24"/>
      <c r="Z254" s="26"/>
      <c r="AA254" s="26"/>
    </row>
    <row r="255" spans="20:27" s="23" customFormat="1" ht="19.5" customHeight="1">
      <c r="T255" s="22"/>
      <c r="X255" s="24"/>
      <c r="Z255" s="26"/>
      <c r="AA255" s="26"/>
    </row>
    <row r="256" spans="20:27" s="23" customFormat="1" ht="19.5" customHeight="1">
      <c r="T256" s="22"/>
      <c r="X256" s="24"/>
      <c r="Z256" s="26"/>
      <c r="AA256" s="26"/>
    </row>
    <row r="257" spans="20:27" s="23" customFormat="1" ht="19.5" customHeight="1">
      <c r="T257" s="22"/>
      <c r="X257" s="24"/>
      <c r="Z257" s="26"/>
      <c r="AA257" s="26"/>
    </row>
    <row r="258" spans="20:27" s="23" customFormat="1" ht="19.5" customHeight="1">
      <c r="T258" s="22"/>
      <c r="X258" s="24"/>
      <c r="Z258" s="26"/>
      <c r="AA258" s="26"/>
    </row>
    <row r="259" spans="20:27" s="23" customFormat="1" ht="19.5" customHeight="1">
      <c r="T259" s="22"/>
      <c r="X259" s="24"/>
      <c r="Z259" s="26"/>
      <c r="AA259" s="26"/>
    </row>
    <row r="260" spans="20:27" s="23" customFormat="1" ht="19.5" customHeight="1">
      <c r="T260" s="22"/>
      <c r="X260" s="24"/>
      <c r="Z260" s="26"/>
      <c r="AA260" s="26"/>
    </row>
    <row r="261" spans="20:27" s="23" customFormat="1" ht="19.5" customHeight="1">
      <c r="T261" s="22"/>
      <c r="X261" s="24"/>
      <c r="Z261" s="26"/>
      <c r="AA261" s="26"/>
    </row>
    <row r="262" spans="20:27" s="23" customFormat="1" ht="19.5" customHeight="1">
      <c r="T262" s="22"/>
      <c r="X262" s="24"/>
      <c r="Z262" s="26"/>
      <c r="AA262" s="26"/>
    </row>
    <row r="263" spans="20:27" s="23" customFormat="1" ht="19.5" customHeight="1">
      <c r="T263" s="22"/>
      <c r="X263" s="24"/>
      <c r="Z263" s="26"/>
      <c r="AA263" s="26"/>
    </row>
    <row r="264" spans="20:27" s="23" customFormat="1" ht="19.5" customHeight="1">
      <c r="T264" s="22"/>
      <c r="X264" s="24"/>
      <c r="Z264" s="26"/>
      <c r="AA264" s="26"/>
    </row>
    <row r="265" spans="20:27" s="23" customFormat="1" ht="19.5" customHeight="1">
      <c r="T265" s="22"/>
      <c r="X265" s="24"/>
      <c r="Z265" s="26"/>
      <c r="AA265" s="26"/>
    </row>
    <row r="266" spans="20:27" s="23" customFormat="1" ht="19.5" customHeight="1">
      <c r="T266" s="22"/>
      <c r="X266" s="24"/>
      <c r="Z266" s="26"/>
      <c r="AA266" s="26"/>
    </row>
    <row r="267" spans="20:27" s="23" customFormat="1" ht="19.5" customHeight="1">
      <c r="T267" s="22"/>
      <c r="X267" s="24"/>
      <c r="Z267" s="26"/>
      <c r="AA267" s="26"/>
    </row>
    <row r="268" spans="20:27" s="23" customFormat="1" ht="19.5" customHeight="1">
      <c r="T268" s="22"/>
      <c r="X268" s="24"/>
      <c r="Z268" s="26"/>
      <c r="AA268" s="26"/>
    </row>
    <row r="269" spans="20:27" s="23" customFormat="1" ht="19.5" customHeight="1">
      <c r="T269" s="22"/>
      <c r="X269" s="24"/>
      <c r="Z269" s="26"/>
      <c r="AA269" s="26"/>
    </row>
    <row r="270" spans="20:27" s="23" customFormat="1" ht="19.5" customHeight="1">
      <c r="T270" s="22"/>
      <c r="X270" s="24"/>
      <c r="Z270" s="26"/>
      <c r="AA270" s="26"/>
    </row>
    <row r="271" spans="20:27" s="23" customFormat="1" ht="19.5" customHeight="1">
      <c r="T271" s="22"/>
      <c r="X271" s="24"/>
      <c r="Z271" s="26"/>
      <c r="AA271" s="26"/>
    </row>
    <row r="272" spans="20:27" s="23" customFormat="1" ht="19.5" customHeight="1">
      <c r="T272" s="22"/>
      <c r="X272" s="24"/>
      <c r="Z272" s="26"/>
      <c r="AA272" s="26"/>
    </row>
    <row r="273" spans="20:27" s="23" customFormat="1" ht="19.5" customHeight="1">
      <c r="T273" s="22"/>
      <c r="X273" s="24"/>
      <c r="Z273" s="26"/>
      <c r="AA273" s="26"/>
    </row>
    <row r="274" spans="20:27" s="23" customFormat="1" ht="19.5" customHeight="1">
      <c r="T274" s="22"/>
      <c r="X274" s="24"/>
      <c r="Z274" s="26"/>
      <c r="AA274" s="26"/>
    </row>
    <row r="275" spans="20:27" s="23" customFormat="1" ht="19.5" customHeight="1">
      <c r="T275" s="22"/>
      <c r="X275" s="24"/>
      <c r="Z275" s="26"/>
      <c r="AA275" s="26"/>
    </row>
    <row r="276" spans="20:27" s="23" customFormat="1" ht="19.5" customHeight="1">
      <c r="T276" s="22"/>
      <c r="X276" s="24"/>
      <c r="Z276" s="26"/>
      <c r="AA276" s="26"/>
    </row>
    <row r="277" spans="20:27" s="23" customFormat="1" ht="19.5" customHeight="1">
      <c r="T277" s="22"/>
      <c r="X277" s="24"/>
      <c r="Z277" s="26"/>
      <c r="AA277" s="26"/>
    </row>
    <row r="278" spans="20:27" s="23" customFormat="1" ht="19.5" customHeight="1">
      <c r="T278" s="22"/>
      <c r="X278" s="24"/>
      <c r="Z278" s="26"/>
      <c r="AA278" s="26"/>
    </row>
    <row r="279" spans="20:27" s="23" customFormat="1" ht="19.5" customHeight="1">
      <c r="T279" s="22"/>
      <c r="X279" s="24"/>
      <c r="Z279" s="26"/>
      <c r="AA279" s="26"/>
    </row>
    <row r="280" spans="20:27" s="23" customFormat="1" ht="19.5" customHeight="1">
      <c r="T280" s="22"/>
      <c r="X280" s="24"/>
      <c r="Z280" s="26"/>
      <c r="AA280" s="26"/>
    </row>
    <row r="281" spans="20:27" s="23" customFormat="1" ht="19.5" customHeight="1">
      <c r="T281" s="22"/>
      <c r="X281" s="24"/>
      <c r="Z281" s="26"/>
      <c r="AA281" s="26"/>
    </row>
    <row r="282" spans="20:27" s="23" customFormat="1" ht="19.5" customHeight="1">
      <c r="T282" s="22"/>
      <c r="X282" s="24"/>
      <c r="Z282" s="26"/>
      <c r="AA282" s="26"/>
    </row>
    <row r="283" spans="20:27" s="23" customFormat="1" ht="19.5" customHeight="1">
      <c r="T283" s="22"/>
      <c r="X283" s="24"/>
      <c r="Z283" s="26"/>
      <c r="AA283" s="26"/>
    </row>
    <row r="284" spans="20:27" s="23" customFormat="1" ht="19.5" customHeight="1">
      <c r="T284" s="22"/>
      <c r="X284" s="24"/>
      <c r="Z284" s="26"/>
      <c r="AA284" s="26"/>
    </row>
    <row r="285" spans="20:27" s="23" customFormat="1" ht="19.5" customHeight="1">
      <c r="T285" s="22"/>
      <c r="X285" s="24"/>
      <c r="Z285" s="26"/>
      <c r="AA285" s="26"/>
    </row>
    <row r="286" spans="20:27" s="23" customFormat="1" ht="19.5" customHeight="1">
      <c r="T286" s="22"/>
      <c r="X286" s="24"/>
      <c r="Z286" s="26"/>
      <c r="AA286" s="26"/>
    </row>
    <row r="287" spans="20:27" s="23" customFormat="1" ht="19.5" customHeight="1">
      <c r="T287" s="22"/>
      <c r="X287" s="24"/>
      <c r="Z287" s="26"/>
      <c r="AA287" s="26"/>
    </row>
    <row r="288" spans="20:27" s="23" customFormat="1" ht="19.5" customHeight="1">
      <c r="T288" s="22"/>
      <c r="X288" s="24"/>
      <c r="Z288" s="26"/>
      <c r="AA288" s="26"/>
    </row>
    <row r="289" spans="20:27" s="23" customFormat="1" ht="19.5" customHeight="1">
      <c r="T289" s="22"/>
      <c r="X289" s="24"/>
      <c r="Z289" s="26"/>
      <c r="AA289" s="26"/>
    </row>
    <row r="290" spans="20:27" s="23" customFormat="1" ht="19.5" customHeight="1">
      <c r="T290" s="22"/>
      <c r="X290" s="24"/>
      <c r="Z290" s="26"/>
      <c r="AA290" s="26"/>
    </row>
    <row r="291" spans="20:27" s="23" customFormat="1" ht="19.5" customHeight="1">
      <c r="T291" s="22"/>
      <c r="X291" s="24"/>
      <c r="Z291" s="26"/>
      <c r="AA291" s="26"/>
    </row>
    <row r="292" spans="1:27" s="23" customFormat="1" ht="19.5" customHeight="1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T292" s="22"/>
      <c r="V292" s="129"/>
      <c r="W292" s="129"/>
      <c r="X292" s="130"/>
      <c r="Y292" s="129"/>
      <c r="Z292" s="71"/>
      <c r="AA292" s="71"/>
    </row>
    <row r="293" spans="1:27" s="23" customFormat="1" ht="19.5" customHeight="1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T293" s="22"/>
      <c r="V293" s="129"/>
      <c r="W293" s="129"/>
      <c r="X293" s="130"/>
      <c r="Y293" s="129"/>
      <c r="Z293" s="71"/>
      <c r="AA293" s="71"/>
    </row>
    <row r="294" spans="1:27" s="23" customFormat="1" ht="19.5" customHeight="1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T294" s="22"/>
      <c r="V294" s="129"/>
      <c r="W294" s="129"/>
      <c r="X294" s="130"/>
      <c r="Y294" s="129"/>
      <c r="Z294" s="71"/>
      <c r="AA294" s="71"/>
    </row>
    <row r="295" spans="1:27" s="23" customFormat="1" ht="19.5" customHeight="1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T295" s="22"/>
      <c r="V295" s="129"/>
      <c r="W295" s="129"/>
      <c r="X295" s="130"/>
      <c r="Y295" s="129"/>
      <c r="Z295" s="71"/>
      <c r="AA295" s="71"/>
    </row>
    <row r="296" spans="1:27" s="23" customFormat="1" ht="19.5" customHeight="1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T296" s="22"/>
      <c r="V296" s="129"/>
      <c r="W296" s="129"/>
      <c r="X296" s="130"/>
      <c r="Y296" s="129"/>
      <c r="Z296" s="71"/>
      <c r="AA296" s="71"/>
    </row>
    <row r="297" spans="1:27" s="23" customFormat="1" ht="19.5" customHeight="1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T297" s="22"/>
      <c r="V297" s="129"/>
      <c r="W297" s="129"/>
      <c r="X297" s="130"/>
      <c r="Y297" s="129"/>
      <c r="Z297" s="71"/>
      <c r="AA297" s="71"/>
    </row>
    <row r="298" spans="1:27" s="23" customFormat="1" ht="19.5" customHeight="1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T298" s="22"/>
      <c r="V298" s="129"/>
      <c r="W298" s="129"/>
      <c r="X298" s="130"/>
      <c r="Y298" s="129"/>
      <c r="Z298" s="71"/>
      <c r="AA298" s="71"/>
    </row>
    <row r="299" spans="1:27" s="23" customFormat="1" ht="19.5" customHeight="1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T299" s="22"/>
      <c r="V299" s="129"/>
      <c r="W299" s="129"/>
      <c r="X299" s="130"/>
      <c r="Y299" s="129"/>
      <c r="Z299" s="71"/>
      <c r="AA299" s="71"/>
    </row>
    <row r="300" spans="1:27" s="23" customFormat="1" ht="19.5" customHeight="1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T300" s="22"/>
      <c r="V300" s="129"/>
      <c r="W300" s="129"/>
      <c r="X300" s="130"/>
      <c r="Y300" s="129"/>
      <c r="Z300" s="71"/>
      <c r="AA300" s="71"/>
    </row>
    <row r="301" spans="1:27" s="23" customFormat="1" ht="19.5" customHeight="1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T301" s="22"/>
      <c r="V301" s="129"/>
      <c r="W301" s="129"/>
      <c r="X301" s="130"/>
      <c r="Y301" s="129"/>
      <c r="Z301" s="71"/>
      <c r="AA301" s="71"/>
    </row>
    <row r="302" spans="1:27" s="23" customFormat="1" ht="19.5" customHeight="1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T302" s="22"/>
      <c r="V302" s="129"/>
      <c r="W302" s="129"/>
      <c r="X302" s="130"/>
      <c r="Y302" s="129"/>
      <c r="Z302" s="71"/>
      <c r="AA302" s="71"/>
    </row>
    <row r="303" spans="1:27" s="23" customFormat="1" ht="19.5" customHeight="1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T303" s="22"/>
      <c r="V303" s="129"/>
      <c r="W303" s="129"/>
      <c r="X303" s="130"/>
      <c r="Y303" s="129"/>
      <c r="Z303" s="71"/>
      <c r="AA303" s="71"/>
    </row>
    <row r="304" spans="1:27" s="23" customFormat="1" ht="19.5" customHeight="1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T304" s="22"/>
      <c r="V304" s="129"/>
      <c r="W304" s="129"/>
      <c r="X304" s="130"/>
      <c r="Y304" s="129"/>
      <c r="Z304" s="71"/>
      <c r="AA304" s="71"/>
    </row>
    <row r="305" spans="1:27" s="23" customFormat="1" ht="19.5" customHeight="1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T305" s="22"/>
      <c r="V305" s="129"/>
      <c r="W305" s="129"/>
      <c r="X305" s="130"/>
      <c r="Y305" s="129"/>
      <c r="Z305" s="71"/>
      <c r="AA305" s="71"/>
    </row>
    <row r="306" spans="1:27" s="23" customFormat="1" ht="19.5" customHeight="1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T306" s="22"/>
      <c r="V306" s="129"/>
      <c r="W306" s="129"/>
      <c r="X306" s="130"/>
      <c r="Y306" s="129"/>
      <c r="Z306" s="71"/>
      <c r="AA306" s="71"/>
    </row>
    <row r="307" spans="1:27" s="23" customFormat="1" ht="19.5" customHeight="1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T307" s="22"/>
      <c r="V307" s="129"/>
      <c r="W307" s="129"/>
      <c r="X307" s="130"/>
      <c r="Y307" s="129"/>
      <c r="Z307" s="71"/>
      <c r="AA307" s="71"/>
    </row>
    <row r="308" spans="1:27" s="23" customFormat="1" ht="19.5" customHeight="1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T308" s="22"/>
      <c r="V308" s="129"/>
      <c r="W308" s="129"/>
      <c r="X308" s="130"/>
      <c r="Y308" s="129"/>
      <c r="Z308" s="71"/>
      <c r="AA308" s="71"/>
    </row>
    <row r="309" spans="1:27" s="23" customFormat="1" ht="19.5" customHeight="1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T309" s="22"/>
      <c r="V309" s="129"/>
      <c r="W309" s="129"/>
      <c r="X309" s="130"/>
      <c r="Y309" s="129"/>
      <c r="Z309" s="71"/>
      <c r="AA309" s="71"/>
    </row>
    <row r="310" spans="1:27" s="23" customFormat="1" ht="19.5" customHeight="1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T310" s="22"/>
      <c r="V310" s="129"/>
      <c r="W310" s="129"/>
      <c r="X310" s="130"/>
      <c r="Y310" s="129"/>
      <c r="Z310" s="71"/>
      <c r="AA310" s="71"/>
    </row>
    <row r="311" spans="1:27" s="23" customFormat="1" ht="19.5" customHeight="1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T311" s="22"/>
      <c r="V311" s="129"/>
      <c r="W311" s="129"/>
      <c r="X311" s="130"/>
      <c r="Y311" s="129"/>
      <c r="Z311" s="71"/>
      <c r="AA311" s="71"/>
    </row>
    <row r="312" spans="1:27" s="23" customFormat="1" ht="19.5" customHeight="1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T312" s="22"/>
      <c r="V312" s="129"/>
      <c r="W312" s="129"/>
      <c r="X312" s="130"/>
      <c r="Y312" s="129"/>
      <c r="Z312" s="71"/>
      <c r="AA312" s="71"/>
    </row>
    <row r="313" spans="1:27" s="23" customFormat="1" ht="19.5" customHeight="1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T313" s="22"/>
      <c r="V313" s="129"/>
      <c r="W313" s="129"/>
      <c r="X313" s="130"/>
      <c r="Y313" s="129"/>
      <c r="Z313" s="71"/>
      <c r="AA313" s="71"/>
    </row>
    <row r="314" spans="1:27" s="23" customFormat="1" ht="19.5" customHeight="1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T314" s="22"/>
      <c r="V314" s="129"/>
      <c r="W314" s="129"/>
      <c r="X314" s="130"/>
      <c r="Y314" s="129"/>
      <c r="Z314" s="71"/>
      <c r="AA314" s="71"/>
    </row>
    <row r="315" spans="1:27" s="23" customFormat="1" ht="19.5" customHeight="1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T315" s="22"/>
      <c r="V315" s="129"/>
      <c r="W315" s="129"/>
      <c r="X315" s="130"/>
      <c r="Y315" s="129"/>
      <c r="Z315" s="71"/>
      <c r="AA315" s="71"/>
    </row>
    <row r="316" spans="1:27" s="23" customFormat="1" ht="19.5" customHeight="1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T316" s="22"/>
      <c r="V316" s="129"/>
      <c r="W316" s="129"/>
      <c r="X316" s="130"/>
      <c r="Y316" s="129"/>
      <c r="Z316" s="71"/>
      <c r="AA316" s="71"/>
    </row>
    <row r="317" spans="1:27" s="23" customFormat="1" ht="19.5" customHeight="1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T317" s="22"/>
      <c r="V317" s="129"/>
      <c r="W317" s="129"/>
      <c r="X317" s="130"/>
      <c r="Y317" s="129"/>
      <c r="Z317" s="71"/>
      <c r="AA317" s="71"/>
    </row>
    <row r="318" spans="1:27" s="23" customFormat="1" ht="19.5" customHeight="1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T318" s="22"/>
      <c r="V318" s="129"/>
      <c r="W318" s="129"/>
      <c r="X318" s="130"/>
      <c r="Y318" s="129"/>
      <c r="Z318" s="71"/>
      <c r="AA318" s="71"/>
    </row>
    <row r="319" spans="1:27" s="23" customFormat="1" ht="19.5" customHeight="1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T319" s="22"/>
      <c r="V319" s="129"/>
      <c r="W319" s="129"/>
      <c r="X319" s="130"/>
      <c r="Y319" s="129"/>
      <c r="Z319" s="71"/>
      <c r="AA319" s="71"/>
    </row>
    <row r="320" spans="1:27" s="23" customFormat="1" ht="19.5" customHeight="1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T320" s="22"/>
      <c r="V320" s="129"/>
      <c r="W320" s="129"/>
      <c r="X320" s="130"/>
      <c r="Y320" s="129"/>
      <c r="Z320" s="71"/>
      <c r="AA320" s="71"/>
    </row>
    <row r="321" spans="1:27" s="23" customFormat="1" ht="19.5" customHeight="1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T321" s="22"/>
      <c r="V321" s="129"/>
      <c r="W321" s="129"/>
      <c r="X321" s="130"/>
      <c r="Y321" s="129"/>
      <c r="Z321" s="71"/>
      <c r="AA321" s="71"/>
    </row>
    <row r="322" spans="1:27" s="23" customFormat="1" ht="19.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T322" s="22"/>
      <c r="V322" s="129"/>
      <c r="W322" s="129"/>
      <c r="X322" s="130"/>
      <c r="Y322" s="129"/>
      <c r="Z322" s="71"/>
      <c r="AA322" s="71"/>
    </row>
    <row r="323" spans="1:27" s="23" customFormat="1" ht="19.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T323" s="22"/>
      <c r="V323" s="129"/>
      <c r="W323" s="129"/>
      <c r="X323" s="130"/>
      <c r="Y323" s="129"/>
      <c r="Z323" s="71"/>
      <c r="AA323" s="71"/>
    </row>
    <row r="324" spans="1:27" s="23" customFormat="1" ht="19.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T324" s="22"/>
      <c r="V324" s="129"/>
      <c r="W324" s="129"/>
      <c r="X324" s="130"/>
      <c r="Y324" s="129"/>
      <c r="Z324" s="71"/>
      <c r="AA324" s="71"/>
    </row>
    <row r="325" spans="1:27" s="23" customFormat="1" ht="19.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T325" s="22"/>
      <c r="V325" s="129"/>
      <c r="W325" s="129"/>
      <c r="X325" s="130"/>
      <c r="Y325" s="129"/>
      <c r="Z325" s="71"/>
      <c r="AA325" s="71"/>
    </row>
    <row r="326" spans="1:27" s="23" customFormat="1" ht="19.5" customHeight="1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T326" s="22"/>
      <c r="V326" s="129"/>
      <c r="W326" s="129"/>
      <c r="X326" s="130"/>
      <c r="Y326" s="129"/>
      <c r="Z326" s="71"/>
      <c r="AA326" s="71"/>
    </row>
    <row r="327" spans="1:27" s="23" customFormat="1" ht="19.5" customHeight="1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T327" s="22"/>
      <c r="V327" s="129"/>
      <c r="W327" s="129"/>
      <c r="X327" s="130"/>
      <c r="Y327" s="129"/>
      <c r="Z327" s="71"/>
      <c r="AA327" s="71"/>
    </row>
    <row r="328" spans="1:27" s="23" customFormat="1" ht="19.5" customHeight="1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T328" s="22"/>
      <c r="V328" s="129"/>
      <c r="W328" s="129"/>
      <c r="X328" s="130"/>
      <c r="Y328" s="129"/>
      <c r="Z328" s="71"/>
      <c r="AA328" s="71"/>
    </row>
    <row r="329" spans="1:27" s="23" customFormat="1" ht="19.5" customHeight="1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T329" s="22"/>
      <c r="V329" s="129"/>
      <c r="W329" s="129"/>
      <c r="X329" s="130"/>
      <c r="Y329" s="129"/>
      <c r="Z329" s="71"/>
      <c r="AA329" s="71"/>
    </row>
    <row r="330" spans="1:27" s="23" customFormat="1" ht="19.5" customHeight="1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T330" s="22"/>
      <c r="V330" s="129"/>
      <c r="W330" s="129"/>
      <c r="X330" s="130"/>
      <c r="Y330" s="129"/>
      <c r="Z330" s="71"/>
      <c r="AA330" s="71"/>
    </row>
    <row r="331" spans="1:27" s="23" customFormat="1" ht="19.5" customHeight="1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T331" s="22"/>
      <c r="V331" s="129"/>
      <c r="W331" s="129"/>
      <c r="X331" s="130"/>
      <c r="Y331" s="129"/>
      <c r="Z331" s="71"/>
      <c r="AA331" s="71"/>
    </row>
    <row r="332" spans="1:27" s="23" customFormat="1" ht="19.5" customHeight="1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T332" s="22"/>
      <c r="V332" s="129"/>
      <c r="W332" s="129"/>
      <c r="X332" s="130"/>
      <c r="Y332" s="129"/>
      <c r="Z332" s="71"/>
      <c r="AA332" s="71"/>
    </row>
    <row r="333" spans="1:27" s="23" customFormat="1" ht="19.5" customHeight="1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T333" s="22"/>
      <c r="V333" s="129"/>
      <c r="W333" s="129"/>
      <c r="X333" s="130"/>
      <c r="Y333" s="129"/>
      <c r="Z333" s="71"/>
      <c r="AA333" s="71"/>
    </row>
    <row r="334" spans="26:27" ht="19.5" customHeight="1">
      <c r="Z334" s="131"/>
      <c r="AA334" s="131"/>
    </row>
    <row r="335" spans="26:27" ht="19.5" customHeight="1">
      <c r="Z335" s="131"/>
      <c r="AA335" s="131"/>
    </row>
    <row r="336" spans="26:27" ht="19.5" customHeight="1">
      <c r="Z336" s="131"/>
      <c r="AA336" s="131"/>
    </row>
    <row r="337" spans="26:27" ht="19.5" customHeight="1">
      <c r="Z337" s="131"/>
      <c r="AA337" s="131"/>
    </row>
    <row r="338" spans="26:27" ht="19.5" customHeight="1">
      <c r="Z338" s="131"/>
      <c r="AA338" s="131"/>
    </row>
    <row r="339" spans="26:27" ht="19.5" customHeight="1">
      <c r="Z339" s="131"/>
      <c r="AA339" s="131"/>
    </row>
    <row r="340" spans="26:27" ht="19.5" customHeight="1">
      <c r="Z340" s="131"/>
      <c r="AA340" s="131"/>
    </row>
    <row r="341" spans="26:27" ht="19.5" customHeight="1">
      <c r="Z341" s="131"/>
      <c r="AA341" s="131"/>
    </row>
    <row r="342" spans="26:27" ht="19.5" customHeight="1">
      <c r="Z342" s="131"/>
      <c r="AA342" s="131"/>
    </row>
  </sheetData>
  <sheetProtection/>
  <mergeCells count="4">
    <mergeCell ref="A1:R1"/>
    <mergeCell ref="A2:R2"/>
    <mergeCell ref="R5:S5"/>
    <mergeCell ref="R7:S7"/>
  </mergeCells>
  <printOptions horizontalCentered="1"/>
  <pageMargins left="0" right="0" top="0" bottom="0" header="0" footer="0"/>
  <pageSetup fitToHeight="6" horizontalDpi="600" verticalDpi="600" orientation="landscape" paperSize="9" scale="46" r:id="rId3"/>
  <rowBreaks count="4" manualBreakCount="4">
    <brk id="49" max="18" man="1"/>
    <brk id="97" max="18" man="1"/>
    <brk id="142" max="18" man="1"/>
    <brk id="18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ALINA-MIRELA RĂDUŢĂ</cp:lastModifiedBy>
  <cp:lastPrinted>2023-08-23T13:07:44Z</cp:lastPrinted>
  <dcterms:created xsi:type="dcterms:W3CDTF">2016-07-25T14:39:36Z</dcterms:created>
  <dcterms:modified xsi:type="dcterms:W3CDTF">2023-11-03T12:08:02Z</dcterms:modified>
  <cp:category/>
  <cp:version/>
  <cp:contentType/>
  <cp:contentStatus/>
</cp:coreProperties>
</file>