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Decembrie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2" l="1"/>
  <c r="Q9" i="2" l="1"/>
  <c r="P7" i="2" l="1"/>
  <c r="N7" i="2" l="1"/>
  <c r="J8" i="3" l="1"/>
  <c r="I8" i="3"/>
  <c r="H8" i="3"/>
  <c r="C8" i="3"/>
  <c r="P9" i="2" l="1"/>
  <c r="O7" i="2"/>
  <c r="O9" i="2" l="1"/>
  <c r="M8" i="2" l="1"/>
  <c r="M7" i="2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<sst xmlns="http://schemas.openxmlformats.org/spreadsheetml/2006/main" count="34" uniqueCount="28">
  <si>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</si>
  <si>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</si>
  <si>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</si>
  <si>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</si>
  <si>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</si>
  <si>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</si>
  <si>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</si>
  <si>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</si>
  <si>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</si>
  <si>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</si>
  <si>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</si>
  <si>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*) date operative; garanțiile acordate în trimestrul I al anului 2021 aparțin plafoanelor aprobate pentru 2020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</si>
  <si>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</si>
  <si>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</si>
  <si>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</si>
  <si>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</si>
  <si>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</si>
  <si>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</si>
  <si>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</si>
  <si>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</si>
  <si>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</si>
  <si>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</si>
  <si>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</si>
  <si>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</si>
  <si>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</si>
  <si>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</si>
  <si>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Trim III 2021</t>
  </si>
  <si>
    <t>Trim IV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</si>
</sst>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85" zoomScaleNormal="75" zoomScaleSheetLayoutView="85" workbookViewId="0">
      <selection activeCell="A2" sqref="A2:Q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" width="15.42578125" style="1" customWidth="1"/>
    <col min="17" max="17" width="16.42578125" style="1" customWidth="1"/>
    <col min="18" max="16384" width="9.140625" style="1"/>
  </cols>
  <sheetData>
    <row r="1" spans="1:17" ht="18" customHeight="1" x14ac:dyDescent="0.2"/>
    <row r="2" spans="1:17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7" x14ac:dyDescent="0.2">
      <c r="A3" s="5"/>
      <c r="B3" s="5"/>
      <c r="C3" s="5"/>
      <c r="D3" s="5"/>
      <c r="E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</row>
    <row r="5" spans="1:17" ht="15.75" x14ac:dyDescent="0.25">
      <c r="A5" s="5"/>
      <c r="B5" s="5"/>
      <c r="C5" s="5"/>
      <c r="D5" s="5"/>
      <c r="E5" s="5"/>
      <c r="G5" s="6"/>
      <c r="I5" s="6"/>
      <c r="J5" s="6"/>
      <c r="M5" s="6"/>
      <c r="N5" s="6"/>
      <c r="O5" s="6"/>
      <c r="P5" s="6"/>
      <c r="Q5" s="42" t="s">
        <v>9</v>
      </c>
    </row>
    <row r="6" spans="1:17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10</v>
      </c>
      <c r="O6" s="31" t="s">
        <v>12</v>
      </c>
      <c r="P6" s="32" t="s">
        <v>26</v>
      </c>
      <c r="Q6" s="32" t="s">
        <v>27</v>
      </c>
    </row>
    <row r="7" spans="1:17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f>270.72+1269.06+29.45+0.035+2100.2+2239.44+2196.81+165.79+0.035+1375.39+0.109+1179.07+259.18+263.9+2214.3+0.18+300.775+19.33*4.8694+1915.5</f>
        <v>15874.069502000002</v>
      </c>
      <c r="N7" s="20">
        <f>121.53+35.52+33.42</f>
        <v>190.47000000000003</v>
      </c>
      <c r="O7" s="20">
        <f>103.47+143.216+125.35+214.6+164.7+1057.5+112.72+392.21+2912.07+524.08</f>
        <v>5749.9160000000002</v>
      </c>
      <c r="P7" s="20">
        <f>931.46+162.08+587.52+128.39+0.9+77.38+1423.8+280.92+0.39</f>
        <v>3592.8399999999997</v>
      </c>
      <c r="Q7" s="43">
        <f>65.79+1135.4+206.83+61.28+1075+295.2+5.73+64+1619.8+372.8+1.6</f>
        <v>4903.43</v>
      </c>
    </row>
    <row r="8" spans="1:17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f>0+40.02+35+16+0.31</f>
        <v>91.330000000000013</v>
      </c>
      <c r="N8" s="20">
        <v>0</v>
      </c>
      <c r="O8" s="20">
        <v>0</v>
      </c>
      <c r="P8" s="20">
        <v>10</v>
      </c>
      <c r="Q8" s="43">
        <v>0</v>
      </c>
    </row>
    <row r="9" spans="1:17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190.47000000000003</v>
      </c>
      <c r="O9" s="21">
        <f>SUM(O7:O8)</f>
        <v>5749.9160000000002</v>
      </c>
      <c r="P9" s="33">
        <f>P7+P8</f>
        <v>3602.8399999999997</v>
      </c>
      <c r="Q9" s="33">
        <f>SUM(Q7:Q8)</f>
        <v>4903.43</v>
      </c>
    </row>
    <row r="10" spans="1:17" ht="21.75" customHeight="1" x14ac:dyDescent="0.2"/>
    <row r="12" spans="1:17" ht="60" x14ac:dyDescent="0.2">
      <c r="B12" s="41" t="s">
        <v>11</v>
      </c>
    </row>
    <row r="13" spans="1:17" x14ac:dyDescent="0.2">
      <c r="E13" s="30"/>
    </row>
    <row r="14" spans="1:17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6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12</v>
      </c>
      <c r="H6" s="48"/>
      <c r="I6" s="48"/>
      <c r="J6" s="35"/>
    </row>
    <row r="7" spans="1:10" ht="31.15" customHeight="1" x14ac:dyDescent="0.25">
      <c r="A7" s="39"/>
      <c r="B7" s="40"/>
      <c r="C7" s="19"/>
      <c r="D7" s="38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13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14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15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16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17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18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19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rom</vt:lpstr>
      <vt:lpstr>calcul valoare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2022-02-08T12:36:18Z</cp:lastPrinted>
  <dcterms:created xsi:type="dcterms:W3CDTF">2016-05-04T07:06:33Z</dcterms:created>
  <dcterms:modified xsi:type="dcterms:W3CDTF">2022-02-08T12:36:27Z</dcterms:modified>
</cp:coreProperties>
</file>