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1\Octombr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rom!$A$1:$Q$12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2" l="1"/>
  <c r="J8" i="3" l="1"/>
  <c r="I8" i="3"/>
  <c r="H8" i="3"/>
  <c r="C8" i="3"/>
  <c r="P9" i="2" l="1"/>
  <c r="O9" i="2" l="1"/>
  <c r="N9" i="2" l="1"/>
  <c r="M9" i="2" l="1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<sst xmlns="http://schemas.openxmlformats.org/spreadsheetml/2006/main" count="33" uniqueCount="27">
  <si>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</si>
  <si>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</si>
  <si>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</si>
  <si>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</si>
  <si>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</si>
  <si>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</si>
  <si>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</si>
  <si>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</si>
  <si>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</si>
  <si>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</si>
  <si>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</si>
  <si>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*) date operative; garanțiile acordate în trimestrul I al anului 2021 aparțin plafoanelor aprobate pentru 2020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</si>
  <si>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</si>
  <si>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</si>
  <si>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</si>
  <si>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</si>
  <si>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</si>
  <si>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</si>
  <si>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</si>
  <si>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</si>
  <si>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</si>
  <si>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</si>
  <si>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</si>
  <si>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</si>
  <si>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</si>
  <si>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</si>
  <si>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>Trim III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</si>
</sst>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 applyAlignment="1">
      <alignment horizontal="right" vertical="center"/>
    </xf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right"/>
    </xf>
    <xf numFmtId="0" fontId="2" fillId="0" borderId="7" xfId="0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75" zoomScaleSheetLayoutView="85" workbookViewId="0">
      <selection sqref="A1:Q1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6.855468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7109375" style="1" customWidth="1"/>
    <col min="15" max="15" width="14.85546875" style="1" customWidth="1"/>
    <col min="16" max="16" width="15.42578125" style="1" customWidth="1"/>
    <col min="17" max="17" width="14.28515625" style="1" bestFit="1" customWidth="1"/>
    <col min="18" max="16384" width="9.140625" style="1"/>
  </cols>
  <sheetData>
    <row r="1" spans="1:17" ht="18" customHeight="1" x14ac:dyDescent="0.2"/>
    <row r="2" spans="1:17" ht="18" customHeight="1" x14ac:dyDescent="0.25">
      <c r="A2" s="44" t="s">
        <v>8</v>
      </c>
      <c r="B2" s="44"/>
      <c r="C2" s="44"/>
      <c r="D2" s="44"/>
      <c r="E2" s="44"/>
      <c r="F2" s="44"/>
      <c r="G2" s="44"/>
    </row>
    <row r="3" spans="1:17" x14ac:dyDescent="0.2">
      <c r="A3" s="5"/>
      <c r="B3" s="5"/>
      <c r="C3" s="5"/>
      <c r="D3" s="5"/>
      <c r="E3" s="5"/>
      <c r="F3" s="5"/>
      <c r="G3" s="5"/>
    </row>
    <row r="4" spans="1:17" x14ac:dyDescent="0.2">
      <c r="A4" s="5"/>
      <c r="B4" s="5"/>
      <c r="C4" s="5"/>
      <c r="D4" s="5"/>
      <c r="E4" s="5"/>
      <c r="F4" s="5"/>
      <c r="G4" s="5"/>
    </row>
    <row r="5" spans="1:17" ht="15.75" x14ac:dyDescent="0.25">
      <c r="A5" s="5"/>
      <c r="B5" s="5"/>
      <c r="C5" s="5"/>
      <c r="D5" s="5"/>
      <c r="E5" s="5"/>
      <c r="G5" s="6"/>
      <c r="I5" s="6"/>
      <c r="J5" s="6"/>
      <c r="M5" s="6"/>
      <c r="N5" s="6"/>
      <c r="O5" s="6"/>
      <c r="P5" s="6"/>
      <c r="Q5" s="42" t="s">
        <v>9</v>
      </c>
    </row>
    <row r="6" spans="1:17" ht="15.75" x14ac:dyDescent="0.25">
      <c r="A6" s="7"/>
      <c r="B6" s="2"/>
      <c r="C6" s="13">
        <v>2010</v>
      </c>
      <c r="D6" s="14">
        <v>2011</v>
      </c>
      <c r="E6" s="15">
        <v>2012</v>
      </c>
      <c r="F6" s="16">
        <v>2013</v>
      </c>
      <c r="G6" s="16">
        <v>2014</v>
      </c>
      <c r="H6" s="17" t="s">
        <v>2</v>
      </c>
      <c r="I6" s="17" t="s">
        <v>3</v>
      </c>
      <c r="J6" s="17" t="s">
        <v>4</v>
      </c>
      <c r="K6" s="18">
        <v>2018</v>
      </c>
      <c r="L6" s="19">
        <v>2019</v>
      </c>
      <c r="M6" s="19">
        <v>2020</v>
      </c>
      <c r="N6" s="31" t="s">
        <v>10</v>
      </c>
      <c r="O6" s="31" t="s">
        <v>12</v>
      </c>
      <c r="P6" s="32" t="s">
        <v>26</v>
      </c>
      <c r="Q6" s="32">
        <v>44470</v>
      </c>
    </row>
    <row r="7" spans="1:17" ht="34.35" customHeight="1" x14ac:dyDescent="0.25">
      <c r="A7" s="8" t="s">
        <v>0</v>
      </c>
      <c r="B7" s="3" t="s">
        <v>5</v>
      </c>
      <c r="C7" s="22">
        <v>5251.1</v>
      </c>
      <c r="D7" s="23">
        <v>1745.6</v>
      </c>
      <c r="E7" s="24">
        <v>3146.4</v>
      </c>
      <c r="F7" s="25">
        <v>2207.4</v>
      </c>
      <c r="G7" s="25">
        <v>2273.88</v>
      </c>
      <c r="H7" s="25">
        <v>2984.14</v>
      </c>
      <c r="I7" s="25">
        <v>2478.61</v>
      </c>
      <c r="J7" s="25">
        <v>2196.19</v>
      </c>
      <c r="K7" s="25">
        <v>1958.39</v>
      </c>
      <c r="L7" s="11">
        <v>1846.68</v>
      </c>
      <c r="M7" s="20">
        <v>15874.069502000002</v>
      </c>
      <c r="N7" s="20">
        <v>190.47000000000003</v>
      </c>
      <c r="O7" s="20">
        <v>5749.9160000000002</v>
      </c>
      <c r="P7" s="20">
        <v>3592.8399999999997</v>
      </c>
      <c r="Q7" s="43">
        <v>1408.02</v>
      </c>
    </row>
    <row r="8" spans="1:17" ht="46.5" customHeight="1" x14ac:dyDescent="0.2">
      <c r="A8" s="9" t="s">
        <v>1</v>
      </c>
      <c r="B8" s="3" t="s">
        <v>6</v>
      </c>
      <c r="C8" s="22">
        <v>125.773</v>
      </c>
      <c r="D8" s="23">
        <v>161.268</v>
      </c>
      <c r="E8" s="24">
        <v>218.82400000000001</v>
      </c>
      <c r="F8" s="24">
        <v>153.87100000000001</v>
      </c>
      <c r="G8" s="24">
        <v>227.4</v>
      </c>
      <c r="H8" s="24">
        <v>60.06</v>
      </c>
      <c r="I8" s="24">
        <v>67.17</v>
      </c>
      <c r="J8" s="24">
        <v>68.342999999999989</v>
      </c>
      <c r="K8" s="24">
        <v>105.196</v>
      </c>
      <c r="L8" s="11">
        <v>115.74</v>
      </c>
      <c r="M8" s="20">
        <v>91.330000000000013</v>
      </c>
      <c r="N8" s="20">
        <v>0</v>
      </c>
      <c r="O8" s="20">
        <v>0</v>
      </c>
      <c r="P8" s="20">
        <v>10</v>
      </c>
      <c r="Q8" s="43">
        <v>0</v>
      </c>
    </row>
    <row r="9" spans="1:17" ht="33.75" customHeight="1" x14ac:dyDescent="0.2">
      <c r="A9" s="10"/>
      <c r="B9" s="4" t="s">
        <v>7</v>
      </c>
      <c r="C9" s="26">
        <f>SUM(C7:C8)</f>
        <v>5376.8730000000005</v>
      </c>
      <c r="D9" s="27">
        <f t="shared" ref="D9:M9" si="0">SUM(D7:D8)</f>
        <v>1906.8679999999999</v>
      </c>
      <c r="E9" s="28">
        <f t="shared" si="0"/>
        <v>3365.2240000000002</v>
      </c>
      <c r="F9" s="29">
        <f t="shared" si="0"/>
        <v>2361.2710000000002</v>
      </c>
      <c r="G9" s="29">
        <f t="shared" si="0"/>
        <v>2501.2800000000002</v>
      </c>
      <c r="H9" s="29">
        <f t="shared" si="0"/>
        <v>3044.2</v>
      </c>
      <c r="I9" s="29">
        <f t="shared" si="0"/>
        <v>2545.7800000000002</v>
      </c>
      <c r="J9" s="29">
        <f t="shared" si="0"/>
        <v>2264.5329999999999</v>
      </c>
      <c r="K9" s="29">
        <f t="shared" si="0"/>
        <v>2063.5860000000002</v>
      </c>
      <c r="L9" s="12">
        <f t="shared" si="0"/>
        <v>1962.42</v>
      </c>
      <c r="M9" s="21">
        <f t="shared" si="0"/>
        <v>15965.399502000002</v>
      </c>
      <c r="N9" s="21">
        <f>SUM(N7:N8)</f>
        <v>190.47000000000003</v>
      </c>
      <c r="O9" s="21">
        <f>SUM(O7:O8)</f>
        <v>5749.9160000000002</v>
      </c>
      <c r="P9" s="33">
        <f>P7+P8</f>
        <v>3602.8399999999997</v>
      </c>
      <c r="Q9" s="33">
        <f>SUM(Q7:Q8)</f>
        <v>1408.02</v>
      </c>
    </row>
    <row r="10" spans="1:17" ht="21.75" customHeight="1" x14ac:dyDescent="0.2"/>
    <row r="12" spans="1:17" ht="60" x14ac:dyDescent="0.2">
      <c r="B12" s="41" t="s">
        <v>11</v>
      </c>
    </row>
    <row r="13" spans="1:17" x14ac:dyDescent="0.2">
      <c r="E13" s="30"/>
    </row>
    <row r="14" spans="1:17" x14ac:dyDescent="0.2">
      <c r="E14" s="30"/>
      <c r="O14" s="30"/>
    </row>
    <row r="17" spans="15:15" x14ac:dyDescent="0.2">
      <c r="O17" s="30"/>
    </row>
    <row r="19" spans="15:15" x14ac:dyDescent="0.2">
      <c r="O19" s="30"/>
    </row>
    <row r="26" spans="15:15" x14ac:dyDescent="0.2">
      <c r="O26" s="30"/>
    </row>
    <row r="27" spans="15:15" x14ac:dyDescent="0.2">
      <c r="O27" s="30"/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57" firstPageNumber="0" orientation="landscape" r:id="rId1"/>
  <headerFooter alignWithMargins="0"/>
  <ignoredErrors>
    <ignoredError sqref="H6 I6: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4" t="s">
        <v>8</v>
      </c>
      <c r="B2" s="44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9">
        <v>2020</v>
      </c>
      <c r="D6" s="45" t="s">
        <v>10</v>
      </c>
      <c r="E6" s="46"/>
      <c r="F6" s="47"/>
      <c r="G6" s="48" t="s">
        <v>12</v>
      </c>
      <c r="H6" s="48"/>
      <c r="I6" s="48"/>
      <c r="J6" s="35"/>
    </row>
    <row r="7" spans="1:10" ht="31.15" customHeight="1" x14ac:dyDescent="0.25">
      <c r="A7" s="39"/>
      <c r="B7" s="40"/>
      <c r="C7" s="19"/>
      <c r="D7" s="38" t="s">
        <v>20</v>
      </c>
      <c r="E7" s="38" t="s">
        <v>21</v>
      </c>
      <c r="F7" s="38" t="s">
        <v>22</v>
      </c>
      <c r="G7" s="38" t="s">
        <v>23</v>
      </c>
      <c r="H7" s="38" t="s">
        <v>24</v>
      </c>
      <c r="I7" s="38" t="s">
        <v>25</v>
      </c>
      <c r="J7" s="32">
        <v>44378</v>
      </c>
    </row>
    <row r="8" spans="1:10" ht="34.35" customHeight="1" x14ac:dyDescent="0.25">
      <c r="A8" s="8" t="s">
        <v>0</v>
      </c>
      <c r="B8" s="3" t="s">
        <v>5</v>
      </c>
      <c r="C8" s="20">
        <f>270.72+1269.06+29.45+0.035+2100.2+2239.44+2196.81+165.79+0.035+1375.39+0.109+1179.07+259.18+263.9+2214.3+0.18+300.775+19.33*4.8694+1915.5</f>
        <v>15874.069502000002</v>
      </c>
      <c r="D8" s="20"/>
      <c r="E8" s="37"/>
      <c r="F8" s="20"/>
      <c r="G8" s="20"/>
      <c r="H8" s="20">
        <f>121.53+35.52+33.42</f>
        <v>190.47000000000003</v>
      </c>
      <c r="I8" s="20">
        <f>103.47+143.216+125.35+214.6+164.7+1057.5+112.72+392.21+2912.07+524.08</f>
        <v>5749.9160000000002</v>
      </c>
      <c r="J8" s="36">
        <f>SUM(J9:J15)</f>
        <v>218.5</v>
      </c>
    </row>
    <row r="9" spans="1:10" ht="34.35" customHeight="1" x14ac:dyDescent="0.25">
      <c r="A9" s="8"/>
      <c r="B9" s="3" t="s">
        <v>13</v>
      </c>
      <c r="C9" s="20"/>
      <c r="D9" s="20"/>
      <c r="E9" s="20"/>
      <c r="F9" s="20"/>
      <c r="G9" s="20"/>
      <c r="H9" s="20"/>
      <c r="I9" s="20"/>
      <c r="J9" s="35">
        <v>214.56</v>
      </c>
    </row>
    <row r="10" spans="1:10" ht="34.35" customHeight="1" x14ac:dyDescent="0.25">
      <c r="A10" s="8"/>
      <c r="B10" s="3" t="s">
        <v>14</v>
      </c>
      <c r="C10" s="20"/>
      <c r="D10" s="20"/>
      <c r="E10" s="20"/>
      <c r="F10" s="20"/>
      <c r="G10" s="20"/>
      <c r="H10" s="20"/>
      <c r="I10" s="20"/>
      <c r="J10" s="35">
        <v>3.94</v>
      </c>
    </row>
    <row r="11" spans="1:10" ht="34.35" customHeight="1" x14ac:dyDescent="0.25">
      <c r="A11" s="8"/>
      <c r="B11" s="3" t="s">
        <v>15</v>
      </c>
      <c r="C11" s="20"/>
      <c r="D11" s="20"/>
      <c r="E11" s="20"/>
      <c r="F11" s="20"/>
      <c r="G11" s="20"/>
      <c r="H11" s="20"/>
      <c r="I11" s="20"/>
      <c r="J11" s="35"/>
    </row>
    <row r="12" spans="1:10" ht="34.35" customHeight="1" x14ac:dyDescent="0.25">
      <c r="A12" s="8"/>
      <c r="B12" s="3" t="s">
        <v>16</v>
      </c>
      <c r="C12" s="20"/>
      <c r="D12" s="20"/>
      <c r="E12" s="20"/>
      <c r="F12" s="20"/>
      <c r="G12" s="20"/>
      <c r="H12" s="20"/>
      <c r="I12" s="20"/>
      <c r="J12" s="35"/>
    </row>
    <row r="13" spans="1:10" ht="34.35" customHeight="1" x14ac:dyDescent="0.25">
      <c r="A13" s="8"/>
      <c r="B13" s="3" t="s">
        <v>17</v>
      </c>
      <c r="C13" s="20"/>
      <c r="D13" s="20"/>
      <c r="E13" s="20"/>
      <c r="F13" s="20"/>
      <c r="G13" s="20"/>
      <c r="H13" s="20"/>
      <c r="I13" s="20"/>
      <c r="J13" s="35"/>
    </row>
    <row r="14" spans="1:10" ht="34.35" customHeight="1" x14ac:dyDescent="0.25">
      <c r="A14" s="8"/>
      <c r="B14" s="3" t="s">
        <v>18</v>
      </c>
      <c r="C14" s="20"/>
      <c r="D14" s="20"/>
      <c r="E14" s="20"/>
      <c r="F14" s="20"/>
      <c r="G14" s="20"/>
      <c r="H14" s="20"/>
      <c r="I14" s="20"/>
      <c r="J14" s="35"/>
    </row>
    <row r="15" spans="1:10" ht="34.35" customHeight="1" x14ac:dyDescent="0.25">
      <c r="A15" s="8"/>
      <c r="B15" s="3" t="s">
        <v>19</v>
      </c>
      <c r="C15" s="20"/>
      <c r="D15" s="20"/>
      <c r="E15" s="20"/>
      <c r="F15" s="20"/>
      <c r="G15" s="20"/>
      <c r="H15" s="20"/>
      <c r="I15" s="20"/>
      <c r="J15" s="35"/>
    </row>
    <row r="16" spans="1:10" ht="46.5" customHeight="1" x14ac:dyDescent="0.2">
      <c r="A16" s="9"/>
      <c r="B16" s="3"/>
      <c r="C16" s="20"/>
      <c r="D16" s="20"/>
      <c r="E16" s="20"/>
      <c r="F16" s="20"/>
      <c r="G16" s="20"/>
      <c r="H16" s="20"/>
      <c r="I16" s="20"/>
      <c r="J16" s="35"/>
    </row>
    <row r="17" spans="1:10" ht="33.75" customHeight="1" x14ac:dyDescent="0.2">
      <c r="A17" s="10"/>
      <c r="B17" s="4"/>
      <c r="C17" s="21"/>
      <c r="D17" s="21"/>
      <c r="E17" s="21"/>
      <c r="F17" s="21"/>
      <c r="G17" s="21"/>
      <c r="H17" s="21"/>
      <c r="I17" s="21"/>
      <c r="J17" s="33"/>
    </row>
    <row r="18" spans="1:10" ht="21.75" customHeight="1" x14ac:dyDescent="0.2"/>
    <row r="20" spans="1:10" x14ac:dyDescent="0.2">
      <c r="B20" s="34"/>
    </row>
    <row r="22" spans="1:10" x14ac:dyDescent="0.2">
      <c r="I22" s="30"/>
    </row>
    <row r="25" spans="1:10" x14ac:dyDescent="0.2">
      <c r="I25" s="30"/>
    </row>
    <row r="27" spans="1:10" x14ac:dyDescent="0.2">
      <c r="I27" s="30"/>
    </row>
    <row r="34" spans="9:9" x14ac:dyDescent="0.2">
      <c r="I34" s="30"/>
    </row>
    <row r="35" spans="9:9" x14ac:dyDescent="0.2">
      <c r="I35" s="30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2021-12-15T12:48:20Z</cp:lastPrinted>
  <dcterms:created xsi:type="dcterms:W3CDTF">2016-05-04T07:06:33Z</dcterms:created>
  <dcterms:modified xsi:type="dcterms:W3CDTF">2021-12-15T12:48:28Z</dcterms:modified>
</cp:coreProperties>
</file>