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August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I9" i="2"/>
  <c r="Q9" i="2" l="1"/>
  <c r="P9" i="2"/>
  <c r="O9" i="2"/>
  <c r="N9" i="2"/>
  <c r="M9" i="2"/>
  <c r="L9" i="2"/>
  <c r="K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<sst xmlns="http://schemas.openxmlformats.org/spreadsheetml/2006/main" count="16" uniqueCount="16">
  <si>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</si>
  <si>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</si>
  <si>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</si>
  <si>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</si>
  <si>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</si>
  <si>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</si>
  <si>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</si>
  <si>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</si>
  <si>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</si>
  <si>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</si>
  <si>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2020*)</t>
  </si>
  <si>
    <t>Q1 2021*)</t>
  </si>
  <si>
    <t>*) preliminary data; the guarantees for Q1 2021 belong to the ceilings approved for 2020</t>
  </si>
  <si>
    <t>QII 2021</t>
  </si>
  <si>
    <t>Jul 2021</t>
  </si>
  <si>
    <t>Aug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</si>
</sst>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5" fillId="0" borderId="11" xfId="0" quotePrefix="1" applyFont="1" applyBorder="1"/>
    <xf numFmtId="0" fontId="2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5" zoomScaleNormal="75" zoomScaleSheetLayoutView="85" workbookViewId="0">
      <selection sqref="A1:Q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5" width="13" style="1" customWidth="1"/>
    <col min="16" max="16" width="10.5703125" style="1" customWidth="1"/>
    <col min="17" max="17" width="15" style="1" bestFit="1" customWidth="1"/>
    <col min="18" max="16384" width="9.140625" style="1"/>
  </cols>
  <sheetData>
    <row r="1" spans="1:17" ht="18" customHeight="1" x14ac:dyDescent="0.2"/>
    <row r="2" spans="1:17" ht="18" customHeight="1" x14ac:dyDescent="0.25">
      <c r="A2" s="38" t="s">
        <v>9</v>
      </c>
      <c r="B2" s="38"/>
      <c r="C2" s="38"/>
      <c r="D2" s="38"/>
      <c r="E2" s="38"/>
      <c r="F2" s="38"/>
      <c r="G2" s="38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3"/>
      <c r="P5" s="33"/>
      <c r="Q5" s="33" t="s">
        <v>8</v>
      </c>
    </row>
    <row r="6" spans="1:17" ht="37.5" customHeight="1" x14ac:dyDescent="0.25">
      <c r="A6" s="7"/>
      <c r="B6" s="2"/>
      <c r="C6" s="13">
        <v>2010</v>
      </c>
      <c r="D6" s="13">
        <v>2011</v>
      </c>
      <c r="E6" s="13">
        <v>2012</v>
      </c>
      <c r="F6" s="14">
        <v>2013</v>
      </c>
      <c r="G6" s="14">
        <v>2014</v>
      </c>
      <c r="H6" s="15" t="s">
        <v>2</v>
      </c>
      <c r="I6" s="16" t="s">
        <v>3</v>
      </c>
      <c r="J6" s="17" t="s">
        <v>4</v>
      </c>
      <c r="K6" s="18">
        <v>2018</v>
      </c>
      <c r="L6" s="18">
        <v>2019</v>
      </c>
      <c r="M6" s="32" t="s">
        <v>10</v>
      </c>
      <c r="N6" s="31" t="s">
        <v>11</v>
      </c>
      <c r="O6" s="34" t="s">
        <v>13</v>
      </c>
      <c r="P6" s="35" t="s">
        <v>14</v>
      </c>
      <c r="Q6" s="35" t="s">
        <v>15</v>
      </c>
    </row>
    <row r="7" spans="1:17" ht="34.35" customHeight="1" x14ac:dyDescent="0.25">
      <c r="A7" s="8" t="s">
        <v>0</v>
      </c>
      <c r="B7" s="3" t="s">
        <v>5</v>
      </c>
      <c r="C7" s="19">
        <v>5251.1</v>
      </c>
      <c r="D7" s="19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1">
        <v>2478.61</v>
      </c>
      <c r="J7" s="22">
        <v>2196.19</v>
      </c>
      <c r="K7" s="22">
        <v>1958.39</v>
      </c>
      <c r="L7" s="11">
        <v>1846.68</v>
      </c>
      <c r="M7" s="11">
        <v>15874.069502000002</v>
      </c>
      <c r="N7" s="23">
        <v>190.47000000000003</v>
      </c>
      <c r="O7" s="23">
        <v>5749.9160000000002</v>
      </c>
      <c r="P7" s="36">
        <v>931.46</v>
      </c>
      <c r="Q7" s="36">
        <v>874.96</v>
      </c>
    </row>
    <row r="8" spans="1:17" ht="46.5" customHeight="1" x14ac:dyDescent="0.2">
      <c r="A8" s="9" t="s">
        <v>1</v>
      </c>
      <c r="B8" s="3" t="s">
        <v>6</v>
      </c>
      <c r="C8" s="19">
        <v>125.773</v>
      </c>
      <c r="D8" s="19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24">
        <v>67.17</v>
      </c>
      <c r="J8" s="25">
        <v>68.342999999999989</v>
      </c>
      <c r="K8" s="25">
        <v>105.196</v>
      </c>
      <c r="L8" s="11">
        <v>115.74</v>
      </c>
      <c r="M8" s="11">
        <v>91.330000000000013</v>
      </c>
      <c r="N8" s="23">
        <v>0</v>
      </c>
      <c r="O8" s="23">
        <v>0</v>
      </c>
      <c r="P8" s="36">
        <v>0</v>
      </c>
      <c r="Q8" s="36">
        <v>10</v>
      </c>
    </row>
    <row r="9" spans="1:17" ht="33.75" customHeight="1" x14ac:dyDescent="0.2">
      <c r="A9" s="10"/>
      <c r="B9" s="4" t="s">
        <v>7</v>
      </c>
      <c r="C9" s="26">
        <f>SUM(C7:C8)</f>
        <v>5376.8730000000005</v>
      </c>
      <c r="D9" s="26">
        <f>SUM(D7:D8)</f>
        <v>1906.8679999999999</v>
      </c>
      <c r="E9" s="26">
        <f>SUM(E7:E8)</f>
        <v>3365.2240000000002</v>
      </c>
      <c r="F9" s="27">
        <f>SUM(F7:F8)</f>
        <v>2361.2710000000002</v>
      </c>
      <c r="G9" s="27">
        <f>SUM(G7:G8)</f>
        <v>2501.2800000000002</v>
      </c>
      <c r="H9" s="27">
        <f>SUM(H7:H8)</f>
        <v>3044.2</v>
      </c>
      <c r="I9" s="28">
        <f>SUM(I7:I8)</f>
        <v>2545.7800000000002</v>
      </c>
      <c r="J9" s="29">
        <f>SUM(J7:J8)</f>
        <v>2264.5329999999999</v>
      </c>
      <c r="K9" s="29">
        <f>SUM(K7:K8)</f>
        <v>2063.5860000000002</v>
      </c>
      <c r="L9" s="12">
        <f>SUM(L7:L8)</f>
        <v>1962.42</v>
      </c>
      <c r="M9" s="12">
        <f>SUM(M7:M8)</f>
        <v>15965.399502000002</v>
      </c>
      <c r="N9" s="30">
        <f>SUM(N7:N8)</f>
        <v>190.47000000000003</v>
      </c>
      <c r="O9" s="30">
        <f>SUM(O7:O8)</f>
        <v>5749.9160000000002</v>
      </c>
      <c r="P9" s="37">
        <f>SUM(P7:P8)</f>
        <v>931.46</v>
      </c>
      <c r="Q9" s="37">
        <f>SUM(Q7:Q8)</f>
        <v>884.96</v>
      </c>
    </row>
    <row r="10" spans="1:17" ht="21.75" customHeight="1" x14ac:dyDescent="0.2"/>
    <row r="12" spans="1:17" ht="27.75" customHeight="1" x14ac:dyDescent="0.25">
      <c r="B12" s="39" t="s">
        <v>12</v>
      </c>
      <c r="C12" s="40"/>
      <c r="D12" s="40"/>
      <c r="E12" s="40"/>
      <c r="F12" s="41"/>
      <c r="G12" s="41"/>
      <c r="H12" s="41"/>
    </row>
  </sheetData>
  <sheetProtection selectLockedCells="1" selectUnlockedCells="1"/>
  <mergeCells count="2">
    <mergeCell ref="A2:G2"/>
    <mergeCell ref="B12:E12"/>
  </mergeCells>
  <pageMargins left="0.23622047244094491" right="0.23622047244094491" top="0.74803149606299213" bottom="0.74803149606299213" header="0.31496062992125984" footer="0.31496062992125984"/>
  <pageSetup paperSize="9" scale="5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2021-10-12T11:04:53Z</cp:lastPrinted>
  <dcterms:created xsi:type="dcterms:W3CDTF">2016-05-04T07:06:33Z</dcterms:created>
  <dcterms:modified xsi:type="dcterms:W3CDTF">2021-10-12T11:05:03Z</dcterms:modified>
</cp:coreProperties>
</file>