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1\Decembrie\"/>
    </mc:Choice>
  </mc:AlternateContent>
  <bookViews>
    <workbookView xWindow="0" yWindow="0" windowWidth="20490" windowHeight="7905"/>
  </bookViews>
  <sheets>
    <sheet name="engl" sheetId="2" r:id="rId1"/>
  </sheets>
  <definedNames>
    <definedName name="_xlnm.Print_Area" localSheetId="0">engl!$A$2:$Q$12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2" l="1"/>
  <c r="Q9" i="2" l="1"/>
  <c r="I9" i="2" l="1"/>
  <c r="P7" i="2"/>
  <c r="N9" i="2" l="1"/>
  <c r="M9" i="2"/>
  <c r="L9" i="2"/>
  <c r="K9" i="2"/>
  <c r="J9" i="2"/>
  <c r="H9" i="2"/>
  <c r="G9" i="2"/>
  <c r="F9" i="2"/>
  <c r="E9" i="2"/>
  <c r="D9" i="2"/>
  <c r="C9" i="2"/>
  <c r="P9" i="2"/>
  <c r="O7" i="2" l="1"/>
  <c r="O9" i="2" s="1"/>
</calcChain>
</file>

<file path=xl/sharedStrings.xml><?xml version="1.0" encoding="utf-8"?>
<sst xmlns="http://schemas.openxmlformats.org/spreadsheetml/2006/main" count="16" uniqueCount="16">
  <si>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</si>
  <si>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</si>
  <si>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</si>
  <si>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</si>
  <si>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</si>
  <si>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</si>
  <si>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</si>
  <si>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</si>
  <si>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 - RON mil. -</t>
  </si>
  <si>
    <t xml:space="preserve">State guarantees issued  according to EGO no 64/2007 concerning public debt </t>
  </si>
  <si>
    <t>Q1 2021*)</t>
  </si>
  <si>
    <t>*) preliminary data; the guarantees for Q1 2021 belong to the ceilings approved for 2020</t>
  </si>
  <si>
    <t>QII 2021</t>
  </si>
  <si>
    <t>QIII 2021</t>
  </si>
  <si>
    <t>QIV 2021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</si>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</sst>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 applyAlignment="1">
      <alignment horizontal="center"/>
    </xf>
    <xf numFmtId="17" fontId="5" fillId="0" borderId="11" xfId="0" quotePrefix="1" applyNumberFormat="1" applyFont="1" applyBorder="1" applyAlignment="1">
      <alignment horizontal="center" wrapText="1"/>
    </xf>
    <xf numFmtId="0" fontId="3" fillId="0" borderId="0" xfId="1" applyFont="1" applyAlignment="1">
      <alignment horizontal="right"/>
    </xf>
    <xf numFmtId="17" fontId="3" fillId="0" borderId="11" xfId="0" quotePrefix="1" applyNumberFormat="1" applyFont="1" applyBorder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1" xfId="0" quotePrefix="1" applyFont="1" applyBorder="1" applyAlignment="1">
      <alignment horizontal="center"/>
    </xf>
    <xf numFmtId="17" fontId="5" fillId="0" borderId="11" xfId="0" applyNumberFormat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zoomScale="85" zoomScaleNormal="75" zoomScaleSheetLayoutView="85" workbookViewId="0">
      <selection activeCell="A2" sqref="A2:Q1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3.28515625" style="1" customWidth="1"/>
    <col min="15" max="15" width="13" style="1" customWidth="1"/>
    <col min="16" max="16" width="10.5703125" style="1" customWidth="1"/>
    <col min="17" max="17" width="10.5703125" style="1" bestFit="1" customWidth="1"/>
    <col min="18" max="16384" width="9.140625" style="1"/>
  </cols>
  <sheetData>
    <row r="1" spans="1:17" ht="18" customHeight="1" x14ac:dyDescent="0.2"/>
    <row r="2" spans="1:17" ht="18" customHeight="1" x14ac:dyDescent="0.25">
      <c r="A2" s="40" t="s">
        <v>9</v>
      </c>
      <c r="B2" s="40"/>
      <c r="C2" s="40"/>
      <c r="D2" s="40"/>
      <c r="E2" s="40"/>
      <c r="F2" s="40"/>
      <c r="G2" s="40"/>
    </row>
    <row r="3" spans="1:17" x14ac:dyDescent="0.2">
      <c r="A3" s="5"/>
      <c r="B3" s="5"/>
      <c r="C3" s="5"/>
      <c r="D3" s="5"/>
      <c r="E3" s="5"/>
      <c r="F3" s="5"/>
      <c r="G3" s="5"/>
    </row>
    <row r="4" spans="1:17" x14ac:dyDescent="0.2">
      <c r="A4" s="5"/>
      <c r="B4" s="5"/>
      <c r="C4" s="5"/>
      <c r="D4" s="5"/>
      <c r="E4" s="5"/>
      <c r="F4" s="5"/>
      <c r="G4" s="5"/>
    </row>
    <row r="5" spans="1:17" ht="15.75" x14ac:dyDescent="0.25">
      <c r="A5" s="5"/>
      <c r="B5" s="5"/>
      <c r="C5" s="5"/>
      <c r="D5" s="5"/>
      <c r="E5" s="5"/>
      <c r="G5" s="6"/>
      <c r="I5" s="6"/>
      <c r="J5" s="6"/>
      <c r="L5" s="6"/>
      <c r="M5" s="6"/>
      <c r="N5" s="6"/>
      <c r="O5" s="34"/>
      <c r="P5" s="34"/>
      <c r="Q5" s="34" t="s">
        <v>8</v>
      </c>
    </row>
    <row r="6" spans="1:17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33" t="s">
        <v>15</v>
      </c>
      <c r="N6" s="32" t="s">
        <v>10</v>
      </c>
      <c r="O6" s="35" t="s">
        <v>12</v>
      </c>
      <c r="P6" s="38" t="s">
        <v>13</v>
      </c>
      <c r="Q6" s="39" t="s">
        <v>14</v>
      </c>
    </row>
    <row r="7" spans="1:17" ht="34.35" customHeight="1" x14ac:dyDescent="0.25">
      <c r="A7" s="8" t="s">
        <v>0</v>
      </c>
      <c r="B7" s="3" t="s">
        <v>5</v>
      </c>
      <c r="C7" s="20">
        <v>5251.1</v>
      </c>
      <c r="D7" s="20">
        <v>1745.6</v>
      </c>
      <c r="E7" s="20">
        <v>3146.4</v>
      </c>
      <c r="F7" s="21">
        <v>2207.4</v>
      </c>
      <c r="G7" s="21">
        <v>2273.88</v>
      </c>
      <c r="H7" s="21">
        <v>2984.14</v>
      </c>
      <c r="I7" s="22">
        <v>2478.61</v>
      </c>
      <c r="J7" s="23">
        <v>2196.19</v>
      </c>
      <c r="K7" s="23">
        <v>1958.39</v>
      </c>
      <c r="L7" s="12">
        <v>1846.68</v>
      </c>
      <c r="M7" s="12">
        <v>15874.069502000002</v>
      </c>
      <c r="N7" s="24">
        <v>190.47000000000003</v>
      </c>
      <c r="O7" s="24">
        <f>103.47+143.216+125.35+214.6+164.7+1057.5+112.72+392.21+2912.07+524.08</f>
        <v>5749.9160000000002</v>
      </c>
      <c r="P7" s="36">
        <f>931.46+162.08+587.52+128.39+0.9+77.38+1423.8+280.92+0.39</f>
        <v>3592.8399999999997</v>
      </c>
      <c r="Q7" s="24">
        <f>65.79+1135.4+206.83+61.28+1075+295.2+5.73+64+1619.8+372.8+1.6</f>
        <v>4903.43</v>
      </c>
    </row>
    <row r="8" spans="1:17" ht="46.5" customHeight="1" x14ac:dyDescent="0.2">
      <c r="A8" s="9" t="s">
        <v>1</v>
      </c>
      <c r="B8" s="3" t="s">
        <v>6</v>
      </c>
      <c r="C8" s="20">
        <v>125.773</v>
      </c>
      <c r="D8" s="20">
        <v>161.268</v>
      </c>
      <c r="E8" s="20">
        <v>218.82400000000001</v>
      </c>
      <c r="F8" s="20">
        <v>153.87100000000001</v>
      </c>
      <c r="G8" s="20">
        <v>227.4</v>
      </c>
      <c r="H8" s="20">
        <v>60.06</v>
      </c>
      <c r="I8" s="25">
        <v>67.17</v>
      </c>
      <c r="J8" s="26">
        <v>68.342999999999989</v>
      </c>
      <c r="K8" s="26">
        <v>105.196</v>
      </c>
      <c r="L8" s="12">
        <v>115.74</v>
      </c>
      <c r="M8" s="12">
        <v>91.330000000000013</v>
      </c>
      <c r="N8" s="24">
        <v>0</v>
      </c>
      <c r="O8" s="24">
        <v>0</v>
      </c>
      <c r="P8" s="36">
        <v>10</v>
      </c>
      <c r="Q8" s="36">
        <v>0</v>
      </c>
    </row>
    <row r="9" spans="1:17" ht="33.75" customHeight="1" x14ac:dyDescent="0.2">
      <c r="A9" s="10"/>
      <c r="B9" s="4" t="s">
        <v>7</v>
      </c>
      <c r="C9" s="27">
        <f t="shared" ref="C9:P9" si="0">SUM(C7:C8)</f>
        <v>5376.8730000000005</v>
      </c>
      <c r="D9" s="27">
        <f t="shared" si="0"/>
        <v>1906.8679999999999</v>
      </c>
      <c r="E9" s="27">
        <f t="shared" si="0"/>
        <v>3365.2240000000002</v>
      </c>
      <c r="F9" s="28">
        <f t="shared" si="0"/>
        <v>2361.2710000000002</v>
      </c>
      <c r="G9" s="28">
        <f t="shared" si="0"/>
        <v>2501.2800000000002</v>
      </c>
      <c r="H9" s="28">
        <f t="shared" si="0"/>
        <v>3044.2</v>
      </c>
      <c r="I9" s="29">
        <f>SUM(I7:I8)</f>
        <v>2545.7800000000002</v>
      </c>
      <c r="J9" s="30">
        <f t="shared" si="0"/>
        <v>2264.5329999999999</v>
      </c>
      <c r="K9" s="30">
        <f t="shared" si="0"/>
        <v>2063.5860000000002</v>
      </c>
      <c r="L9" s="13">
        <f t="shared" si="0"/>
        <v>1962.42</v>
      </c>
      <c r="M9" s="13">
        <f t="shared" si="0"/>
        <v>15965.399502000002</v>
      </c>
      <c r="N9" s="31">
        <f t="shared" si="0"/>
        <v>190.47000000000003</v>
      </c>
      <c r="O9" s="31">
        <f t="shared" si="0"/>
        <v>5749.9160000000002</v>
      </c>
      <c r="P9" s="37">
        <f t="shared" si="0"/>
        <v>3602.8399999999997</v>
      </c>
      <c r="Q9" s="37">
        <f>SUM(Q7:Q8)</f>
        <v>4903.43</v>
      </c>
    </row>
    <row r="10" spans="1:17" ht="21.75" customHeight="1" x14ac:dyDescent="0.2"/>
    <row r="12" spans="1:17" ht="45" x14ac:dyDescent="0.2">
      <c r="B12" s="11" t="s">
        <v>11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1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2022-02-08T12:37:08Z</cp:lastPrinted>
  <dcterms:created xsi:type="dcterms:W3CDTF">2016-05-04T07:06:33Z</dcterms:created>
  <dcterms:modified xsi:type="dcterms:W3CDTF">2022-02-08T12:37:09Z</dcterms:modified>
</cp:coreProperties>
</file>