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0"/>
  </bookViews>
  <sheets>
    <sheet name="rom" sheetId="1" r:id="rId1"/>
    <sheet name="Sheet3" sheetId="2" r:id="rId2"/>
  </sheets>
  <definedNames>
    <definedName name="_xlnm.Print_Area" localSheetId="0">'rom'!$A$1:$O$12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<sst xmlns="http://schemas.openxmlformats.org/spreadsheetml/2006/main" count="14" uniqueCount="14">
  <si>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</si>
  <si>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</si>
  <si>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</si>
  <si>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</si>
  <si>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</si>
  <si>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</si>
  <si>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</si>
  <si>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</si>
  <si>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</si>
  <si>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</si>
  <si>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</si>
  <si>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aprilie 2019</t>
  </si>
  <si>
    <t>Trim.I 2019</t>
  </si>
  <si>
    <t>mai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</si>
</sst>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left" vertical="center" wrapText="1"/>
      <protection/>
    </xf>
    <xf numFmtId="165" fontId="4" fillId="0" borderId="10" xfId="55" applyNumberFormat="1" applyFont="1" applyBorder="1" applyAlignment="1">
      <alignment horizontal="right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right" vertical="center" wrapText="1"/>
      <protection/>
    </xf>
    <xf numFmtId="165" fontId="4" fillId="0" borderId="10" xfId="55" applyNumberFormat="1" applyFont="1" applyBorder="1" applyAlignment="1">
      <alignment vertical="center"/>
      <protection/>
    </xf>
    <xf numFmtId="49" fontId="3" fillId="0" borderId="12" xfId="55" applyNumberFormat="1" applyFont="1" applyBorder="1" applyAlignment="1">
      <alignment horizontal="right"/>
      <protection/>
    </xf>
    <xf numFmtId="166" fontId="4" fillId="0" borderId="13" xfId="55" applyNumberFormat="1" applyFont="1" applyBorder="1" applyAlignment="1">
      <alignment horizontal="right" vertical="center" wrapText="1"/>
      <protection/>
    </xf>
    <xf numFmtId="165" fontId="3" fillId="0" borderId="14" xfId="55" applyNumberFormat="1" applyFont="1" applyFill="1" applyBorder="1" applyAlignment="1">
      <alignment horizontal="right" vertical="center" wrapText="1"/>
      <protection/>
    </xf>
    <xf numFmtId="165" fontId="4" fillId="0" borderId="13" xfId="55" applyNumberFormat="1" applyFont="1" applyBorder="1" applyAlignment="1">
      <alignment vertical="center"/>
      <protection/>
    </xf>
    <xf numFmtId="165" fontId="4" fillId="0" borderId="11" xfId="55" applyNumberFormat="1" applyFont="1" applyBorder="1" applyAlignment="1">
      <alignment vertical="center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1" fontId="3" fillId="0" borderId="12" xfId="55" applyNumberFormat="1" applyFont="1" applyBorder="1" applyAlignment="1">
      <alignment horizontal="right"/>
      <protection/>
    </xf>
    <xf numFmtId="0" fontId="39" fillId="0" borderId="0" xfId="0" applyFont="1" applyAlignment="1">
      <alignment/>
    </xf>
    <xf numFmtId="0" fontId="1" fillId="0" borderId="0" xfId="55" applyFont="1" applyAlignment="1">
      <alignment horizontal="right"/>
      <protection/>
    </xf>
    <xf numFmtId="0" fontId="6" fillId="0" borderId="0" xfId="0" applyFont="1" applyAlignment="1">
      <alignment/>
    </xf>
    <xf numFmtId="0" fontId="5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right" wrapText="1"/>
      <protection/>
    </xf>
    <xf numFmtId="164" fontId="3" fillId="0" borderId="16" xfId="55" applyNumberFormat="1" applyFont="1" applyBorder="1">
      <alignment/>
      <protection/>
    </xf>
    <xf numFmtId="49" fontId="3" fillId="0" borderId="16" xfId="55" applyNumberFormat="1" applyFont="1" applyBorder="1" applyAlignment="1">
      <alignment horizontal="right"/>
      <protection/>
    </xf>
    <xf numFmtId="49" fontId="3" fillId="0" borderId="17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center"/>
      <protection/>
    </xf>
    <xf numFmtId="165" fontId="4" fillId="0" borderId="19" xfId="55" applyNumberFormat="1" applyFont="1" applyBorder="1" applyAlignment="1">
      <alignment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1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left" vertical="center" wrapText="1"/>
      <protection/>
    </xf>
    <xf numFmtId="165" fontId="3" fillId="0" borderId="21" xfId="55" applyNumberFormat="1" applyFont="1" applyBorder="1" applyAlignment="1">
      <alignment horizontal="right" vertical="center" wrapText="1"/>
      <protection/>
    </xf>
    <xf numFmtId="165" fontId="3" fillId="0" borderId="21" xfId="55" applyNumberFormat="1" applyFont="1" applyFill="1" applyBorder="1" applyAlignment="1">
      <alignment horizontal="right" vertical="center" wrapText="1"/>
      <protection/>
    </xf>
    <xf numFmtId="165" fontId="3" fillId="0" borderId="22" xfId="55" applyNumberFormat="1" applyFont="1" applyFill="1" applyBorder="1" applyAlignment="1">
      <alignment horizontal="right" vertical="center" wrapText="1"/>
      <protection/>
    </xf>
    <xf numFmtId="0" fontId="2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view="pageBreakPreview" zoomScale="85" zoomScaleNormal="75" zoomScaleSheetLayoutView="85" zoomScalePageLayoutView="0" workbookViewId="0" topLeftCell="A1">
      <selection activeCell="G18" sqref="G18"/>
    </sheetView>
  </sheetViews>
  <sheetFormatPr defaultColWidth="9.140625" defaultRowHeight="15"/>
  <cols>
    <col min="1" max="1" width="6.28125" style="0" customWidth="1"/>
    <col min="2" max="2" width="45.57421875" style="0" customWidth="1"/>
    <col min="3" max="3" width="13.00390625" style="0" customWidth="1"/>
    <col min="4" max="4" width="13.140625" style="0" customWidth="1"/>
    <col min="5" max="5" width="13.7109375" style="0" customWidth="1"/>
    <col min="6" max="6" width="14.28125" style="0" customWidth="1"/>
    <col min="7" max="7" width="14.57421875" style="0" customWidth="1"/>
    <col min="8" max="8" width="13.57421875" style="0" customWidth="1"/>
    <col min="9" max="9" width="12.57421875" style="0" customWidth="1"/>
    <col min="10" max="10" width="12.8515625" style="0" customWidth="1"/>
    <col min="11" max="11" width="10.57421875" style="0" bestFit="1" customWidth="1"/>
    <col min="12" max="12" width="12.57421875" style="0" customWidth="1"/>
    <col min="13" max="14" width="16.00390625" style="15" customWidth="1"/>
  </cols>
  <sheetData>
    <row r="1" ht="18" customHeight="1"/>
    <row r="2" spans="1:7" ht="18" customHeight="1">
      <c r="A2" s="32" t="s">
        <v>9</v>
      </c>
      <c r="B2" s="32"/>
      <c r="C2" s="32"/>
      <c r="D2" s="32"/>
      <c r="E2" s="32"/>
      <c r="F2" s="32"/>
      <c r="G2" s="32"/>
    </row>
    <row r="3" spans="1:7" ht="14.25">
      <c r="A3" s="1"/>
      <c r="B3" s="1"/>
      <c r="C3" s="1"/>
      <c r="D3" s="1"/>
      <c r="E3" s="1"/>
      <c r="F3" s="1"/>
      <c r="G3" s="1"/>
    </row>
    <row r="4" spans="1:14" ht="14.25">
      <c r="A4" s="1"/>
      <c r="B4" s="1"/>
      <c r="C4" s="1"/>
      <c r="D4" s="1"/>
      <c r="E4" s="1"/>
      <c r="F4" s="1"/>
      <c r="G4" s="1"/>
      <c r="N4" s="17"/>
    </row>
    <row r="5" spans="1:14" ht="14.25">
      <c r="A5" s="1"/>
      <c r="B5" s="1"/>
      <c r="C5" s="1"/>
      <c r="D5" s="1"/>
      <c r="E5" s="1"/>
      <c r="G5" s="2"/>
      <c r="I5" s="2"/>
      <c r="J5" s="2"/>
      <c r="M5" s="16"/>
      <c r="N5" s="16" t="s">
        <v>0</v>
      </c>
    </row>
    <row r="6" spans="1:14" ht="15">
      <c r="A6" s="18"/>
      <c r="B6" s="19"/>
      <c r="C6" s="20">
        <v>2010</v>
      </c>
      <c r="D6" s="20">
        <v>2011</v>
      </c>
      <c r="E6" s="20">
        <v>2012</v>
      </c>
      <c r="F6" s="21">
        <v>2013</v>
      </c>
      <c r="G6" s="21">
        <v>2014</v>
      </c>
      <c r="H6" s="22" t="s">
        <v>3</v>
      </c>
      <c r="I6" s="23" t="s">
        <v>4</v>
      </c>
      <c r="J6" s="8" t="s">
        <v>5</v>
      </c>
      <c r="K6" s="14">
        <v>2018</v>
      </c>
      <c r="L6" s="14" t="s">
        <v>12</v>
      </c>
      <c r="M6" s="8" t="s">
        <v>11</v>
      </c>
      <c r="N6" s="8" t="s">
        <v>13</v>
      </c>
    </row>
    <row r="7" spans="1:14" ht="33.75" customHeight="1">
      <c r="A7" s="24" t="s">
        <v>1</v>
      </c>
      <c r="B7" s="3" t="s">
        <v>6</v>
      </c>
      <c r="C7" s="4">
        <v>5251.1</v>
      </c>
      <c r="D7" s="4">
        <v>1745.6</v>
      </c>
      <c r="E7" s="4">
        <v>3146.4</v>
      </c>
      <c r="F7" s="7">
        <v>2207.4</v>
      </c>
      <c r="G7" s="7">
        <v>2273.88</v>
      </c>
      <c r="H7" s="7">
        <v>2984.14</v>
      </c>
      <c r="I7" s="12">
        <v>2478.61</v>
      </c>
      <c r="J7" s="11">
        <v>2196.19</v>
      </c>
      <c r="K7" s="11">
        <v>1958.385</v>
      </c>
      <c r="L7" s="11">
        <f>98.18+76.18+112.86</f>
        <v>287.22</v>
      </c>
      <c r="M7" s="11">
        <f>19.97+107.8</f>
        <v>127.77</v>
      </c>
      <c r="N7" s="25">
        <f>9.18+143.54</f>
        <v>152.72</v>
      </c>
    </row>
    <row r="8" spans="1:14" ht="46.5" customHeight="1">
      <c r="A8" s="26" t="s">
        <v>2</v>
      </c>
      <c r="B8" s="3" t="s">
        <v>7</v>
      </c>
      <c r="C8" s="4">
        <v>125.773</v>
      </c>
      <c r="D8" s="4">
        <v>161.268</v>
      </c>
      <c r="E8" s="4">
        <v>218.824</v>
      </c>
      <c r="F8" s="4">
        <v>153.871</v>
      </c>
      <c r="G8" s="4">
        <v>227.4</v>
      </c>
      <c r="H8" s="5">
        <v>60.06</v>
      </c>
      <c r="I8" s="6">
        <v>67.17</v>
      </c>
      <c r="J8" s="9">
        <f>7.4+27.78+33.163</f>
        <v>68.34299999999999</v>
      </c>
      <c r="K8" s="9">
        <v>104.56</v>
      </c>
      <c r="L8" s="9">
        <v>0</v>
      </c>
      <c r="M8" s="9">
        <v>0.66</v>
      </c>
      <c r="N8" s="9">
        <v>0</v>
      </c>
    </row>
    <row r="9" spans="1:14" ht="33.75" customHeight="1">
      <c r="A9" s="27"/>
      <c r="B9" s="28" t="s">
        <v>8</v>
      </c>
      <c r="C9" s="29">
        <f aca="true" t="shared" si="0" ref="C9:H9">C8+C7</f>
        <v>5376.8730000000005</v>
      </c>
      <c r="D9" s="29">
        <f t="shared" si="0"/>
        <v>1906.868</v>
      </c>
      <c r="E9" s="29">
        <f t="shared" si="0"/>
        <v>3365.224</v>
      </c>
      <c r="F9" s="30">
        <f t="shared" si="0"/>
        <v>2361.271</v>
      </c>
      <c r="G9" s="30">
        <f t="shared" si="0"/>
        <v>2501.28</v>
      </c>
      <c r="H9" s="30">
        <f t="shared" si="0"/>
        <v>3044.2</v>
      </c>
      <c r="I9" s="31">
        <f>I7+I8</f>
        <v>2545.78</v>
      </c>
      <c r="J9" s="10">
        <f>J7+J8</f>
        <v>2264.533</v>
      </c>
      <c r="K9" s="10">
        <v>2062.945</v>
      </c>
      <c r="L9" s="10">
        <f>L7+L8</f>
        <v>287.22</v>
      </c>
      <c r="M9" s="10">
        <f>M7+M8</f>
        <v>128.43</v>
      </c>
      <c r="N9" s="10">
        <f>N7+N8</f>
        <v>152.72</v>
      </c>
    </row>
    <row r="10" ht="21.75" customHeight="1"/>
    <row r="12" ht="14.25">
      <c r="B12" s="13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ignoredErrors>
    <ignoredError sqref="H6:H9 I6:J6" numberStoredAsText="1"/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L6:L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Alina Dora Oprea</cp:lastModifiedBy>
  <cp:lastPrinted>2019-07-15T07:29:55Z</cp:lastPrinted>
  <dcterms:created xsi:type="dcterms:W3CDTF">2016-05-04T07:06:33Z</dcterms:created>
  <dcterms:modified xsi:type="dcterms:W3CDTF">2019-07-19T06:21:10Z</dcterms:modified>
  <cp:category/>
  <cp:version/>
  <cp:contentType/>
  <cp:contentStatus/>
</cp:coreProperties>
</file>