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400" tabRatio="280" activeTab="0"/>
  </bookViews>
  <sheets>
    <sheet name="2023Ro" sheetId="1" r:id="rId1"/>
  </sheets>
  <definedNames>
    <definedName name="Excel_BuiltIn_Print_Area" localSheetId="0">'2023Ro'!$A$1:$A$167</definedName>
    <definedName name="_xlnm.Print_Area" localSheetId="0">'2023Ro'!$A$1:$H$168</definedName>
  </definedNames>
  <calcPr fullCalcOnLoad="1"/>
</workbook>
</file>

<file path=xl/comments1.xml><?xml version="1.0" encoding="utf-8"?>
<comments xmlns="http://schemas.openxmlformats.org/spreadsheetml/2006/main">
  <authors>
    <author>ALINA-DORA OPREA</author>
    <author>SIMONA-DANA DAMIAN</author>
  </authors>
  <commentList>
    <comment ref="F60" authorId="0">
      <text>
        <r>
          <rPr>
            <b/>
            <sz val="9"/>
            <rFont val="Tahoma"/>
            <family val="2"/>
          </rPr>
          <t>ALINA-DORA OPREA:</t>
        </r>
        <r>
          <rPr>
            <sz val="9"/>
            <rFont val="Tahoma"/>
            <family val="2"/>
          </rPr>
          <t xml:space="preserve">
PIB actualizat INS pt Notificare Aprilie 2023</t>
        </r>
      </text>
    </comment>
    <comment ref="F12" authorId="0">
      <text>
        <r>
          <rPr>
            <b/>
            <sz val="9"/>
            <rFont val="Tahoma"/>
            <family val="2"/>
          </rPr>
          <t>ALINA-DORA OPREA:</t>
        </r>
        <r>
          <rPr>
            <sz val="9"/>
            <rFont val="Tahoma"/>
            <family val="2"/>
          </rPr>
          <t xml:space="preserve">
cu PIB actualizat cf Notificarii fiscale Aprilie 2023</t>
        </r>
      </text>
    </comment>
    <comment ref="G9" authorId="1">
      <text>
        <r>
          <rPr>
            <b/>
            <sz val="9"/>
            <rFont val="Tahoma"/>
            <family val="2"/>
          </rPr>
          <t>SIMONA-DANA DAMIAN:</t>
        </r>
        <r>
          <rPr>
            <sz val="9"/>
            <rFont val="Tahoma"/>
            <family val="2"/>
          </rPr>
          <t xml:space="preserve">
ACTUALIZAT CF NOTIFICARE MARTIE 2023</t>
        </r>
      </text>
    </comment>
  </commentList>
</comments>
</file>

<file path=xl/sharedStrings.xml><?xml version="1.0" encoding="utf-8"?>
<sst xmlns="http://schemas.openxmlformats.org/spreadsheetml/2006/main" count="156" uniqueCount="60">
  <si>
    <t xml:space="preserve"> Datoria administratiei publice 
</t>
  </si>
  <si>
    <t>total (I+II)</t>
  </si>
  <si>
    <t>% PIB</t>
  </si>
  <si>
    <t>din care:</t>
  </si>
  <si>
    <t>1. Dupa scadenta:</t>
  </si>
  <si>
    <t xml:space="preserve"> - termen scurt</t>
  </si>
  <si>
    <t xml:space="preserve"> - termen mediu si lung</t>
  </si>
  <si>
    <t>2. Dupa instrument:</t>
  </si>
  <si>
    <t xml:space="preserve"> - numerar si depozite</t>
  </si>
  <si>
    <t xml:space="preserve"> - titluri de stat</t>
  </si>
  <si>
    <t>termen scurt</t>
  </si>
  <si>
    <t xml:space="preserve">  - imprumuturi</t>
  </si>
  <si>
    <t>3. Dupa valute:</t>
  </si>
  <si>
    <t xml:space="preserve">  - Lei</t>
  </si>
  <si>
    <t xml:space="preserve">  - Euro</t>
  </si>
  <si>
    <t xml:space="preserve">  - USD</t>
  </si>
  <si>
    <t xml:space="preserve">  - altii</t>
  </si>
  <si>
    <t>Datoria administratiei publice centrale</t>
  </si>
  <si>
    <t xml:space="preserve">   a. Dupa scadenta:</t>
  </si>
  <si>
    <t xml:space="preserve">       - termen scurt</t>
  </si>
  <si>
    <t xml:space="preserve">       - termen mediu si lung</t>
  </si>
  <si>
    <t xml:space="preserve">    b. Dupa instrument:</t>
  </si>
  <si>
    <t xml:space="preserve">        - numerar si depozite</t>
  </si>
  <si>
    <t xml:space="preserve">        - titluri de stat</t>
  </si>
  <si>
    <t xml:space="preserve">        - imprumuturi</t>
  </si>
  <si>
    <t xml:space="preserve">    c. Dupa valute:</t>
  </si>
  <si>
    <t xml:space="preserve">        - Lei</t>
  </si>
  <si>
    <t xml:space="preserve">        - Euro</t>
  </si>
  <si>
    <t xml:space="preserve">        - USD</t>
  </si>
  <si>
    <t xml:space="preserve">        - altii</t>
  </si>
  <si>
    <t xml:space="preserve"> I. Datoria interna a administratiei publice, total</t>
  </si>
  <si>
    <t xml:space="preserve"> din care:</t>
  </si>
  <si>
    <t>Datoria interna a administratiei publice centrale</t>
  </si>
  <si>
    <t>Datoria interna a administratiei publice locale</t>
  </si>
  <si>
    <t>II. Datoria externa a administratiei publice,       
 total:</t>
  </si>
  <si>
    <t xml:space="preserve">din care:
</t>
  </si>
  <si>
    <t>2. Dupa instrumente:</t>
  </si>
  <si>
    <t xml:space="preserve">  - titluri de stat</t>
  </si>
  <si>
    <t xml:space="preserve">  -imprumuturi</t>
  </si>
  <si>
    <t xml:space="preserve"> Datoria externa a administratiei publice centrale</t>
  </si>
  <si>
    <t xml:space="preserve">    a) Dupa scadenta:</t>
  </si>
  <si>
    <t xml:space="preserve">        - termen scurt</t>
  </si>
  <si>
    <t xml:space="preserve">        - termen mediu si lung</t>
  </si>
  <si>
    <t xml:space="preserve">     b) Dupa instrumente:</t>
  </si>
  <si>
    <t xml:space="preserve">        -imprumuturi</t>
  </si>
  <si>
    <t xml:space="preserve">      c) Dupa valute:</t>
  </si>
  <si>
    <t xml:space="preserve"> Datoria externa a administratiei publice locale</t>
  </si>
  <si>
    <t xml:space="preserve"> - loans</t>
  </si>
  <si>
    <t>Datoria administratiei publice conform metodologiei UE*) (datoria guvernamentala)</t>
  </si>
  <si>
    <t>Datoria administratiei publice locale</t>
  </si>
  <si>
    <t>Datoria fondurilor de securitate sociala</t>
  </si>
  <si>
    <t xml:space="preserve"> - imprumuturi termen lung</t>
  </si>
  <si>
    <t xml:space="preserve">PIB </t>
  </si>
  <si>
    <t>Notă: diferența în valoare absolută /procent se datorează rotunjirii formulei de calcul din excel</t>
  </si>
  <si>
    <t xml:space="preserve">*) datoria bruta, consolidata intra si intre sub-sectoarele administratiei publice. Conform metodologiei UE, ponderea datoriei in PIB s-a calculat luand in considerare suma PIB-urilor realizate in ultimele 4 trimestre. Date operative. </t>
  </si>
  <si>
    <t xml:space="preserve"> 2019</t>
  </si>
  <si>
    <t>mil. Lei</t>
  </si>
  <si>
    <t>Date actualizate conform notificarii fiscale din Aprilie 2023</t>
  </si>
  <si>
    <t xml:space="preserve">August 2023**) </t>
  </si>
  <si>
    <t>**) PIB conform comunicat INS nr.261 din 12.10.2023</t>
  </si>
</sst>
</file>

<file path=xl/styles.xml><?xml version="1.0" encoding="utf-8"?>
<styleSheet xmlns="http://schemas.openxmlformats.org/spreadsheetml/2006/main">
  <numFmts count="3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%"/>
    <numFmt numFmtId="175" formatCode="#,##0.0"/>
    <numFmt numFmtId="176" formatCode="#,##0.000"/>
    <numFmt numFmtId="177" formatCode="_-* #,##0.00\ _l_e_i_-;\-* #,##0.00\ _l_e_i_-;_-* \-??\ _l_e_i_-;_-@_-"/>
    <numFmt numFmtId="178" formatCode="_-* #,##0.0\ _l_e_i_-;\-* #,##0.0\ _l_e_i_-;_-* \-??\ _l_e_i_-;_-@_-"/>
    <numFmt numFmtId="179" formatCode="0.0"/>
    <numFmt numFmtId="180" formatCode="#,##0.0%"/>
    <numFmt numFmtId="181" formatCode="#,##0.0\ &quot;lei&quot;"/>
    <numFmt numFmtId="182" formatCode="#,##0.0000"/>
    <numFmt numFmtId="183" formatCode="0.000%"/>
    <numFmt numFmtId="184" formatCode="#,##0%"/>
    <numFmt numFmtId="185" formatCode="#,##0.00%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0%"/>
    <numFmt numFmtId="191" formatCode="[$-418]dddd\,\ d\ mmmm\ yyyy"/>
    <numFmt numFmtId="192" formatCode="[$-418]mmmm\-yy;@"/>
    <numFmt numFmtId="193" formatCode="0.000"/>
    <numFmt numFmtId="194" formatCode="_-* #,##0\ _l_e_i_-;\-* #,##0\ _l_e_i_-;_-* \-??\ _l_e_i_-;_-@_-"/>
  </numFmts>
  <fonts count="47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7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4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2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175" fontId="0" fillId="0" borderId="10" xfId="0" applyNumberFormat="1" applyFont="1" applyFill="1" applyBorder="1" applyAlignment="1">
      <alignment/>
    </xf>
    <xf numFmtId="176" fontId="0" fillId="0" borderId="10" xfId="0" applyNumberFormat="1" applyFont="1" applyFill="1" applyBorder="1" applyAlignment="1">
      <alignment/>
    </xf>
    <xf numFmtId="175" fontId="2" fillId="0" borderId="10" xfId="0" applyNumberFormat="1" applyFont="1" applyFill="1" applyBorder="1" applyAlignment="1">
      <alignment/>
    </xf>
    <xf numFmtId="175" fontId="3" fillId="0" borderId="10" xfId="0" applyNumberFormat="1" applyFont="1" applyFill="1" applyBorder="1" applyAlignment="1">
      <alignment/>
    </xf>
    <xf numFmtId="175" fontId="2" fillId="0" borderId="0" xfId="0" applyNumberFormat="1" applyFont="1" applyFill="1" applyBorder="1" applyAlignment="1">
      <alignment/>
    </xf>
    <xf numFmtId="175" fontId="0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 horizontal="right"/>
    </xf>
    <xf numFmtId="175" fontId="1" fillId="0" borderId="10" xfId="0" applyNumberFormat="1" applyFont="1" applyFill="1" applyBorder="1" applyAlignment="1">
      <alignment horizontal="center" vertical="center"/>
    </xf>
    <xf numFmtId="174" fontId="1" fillId="0" borderId="10" xfId="0" applyNumberFormat="1" applyFont="1" applyFill="1" applyBorder="1" applyAlignment="1">
      <alignment horizontal="center" vertical="center"/>
    </xf>
    <xf numFmtId="175" fontId="1" fillId="0" borderId="10" xfId="0" applyNumberFormat="1" applyFont="1" applyFill="1" applyBorder="1" applyAlignment="1">
      <alignment/>
    </xf>
    <xf numFmtId="185" fontId="1" fillId="0" borderId="10" xfId="0" applyNumberFormat="1" applyFont="1" applyFill="1" applyBorder="1" applyAlignment="1">
      <alignment/>
    </xf>
    <xf numFmtId="175" fontId="2" fillId="0" borderId="0" xfId="0" applyNumberFormat="1" applyFont="1" applyFill="1" applyBorder="1" applyAlignment="1">
      <alignment horizontal="right"/>
    </xf>
    <xf numFmtId="175" fontId="1" fillId="0" borderId="10" xfId="0" applyNumberFormat="1" applyFont="1" applyFill="1" applyBorder="1" applyAlignment="1">
      <alignment vertical="center"/>
    </xf>
    <xf numFmtId="174" fontId="2" fillId="0" borderId="10" xfId="62" applyNumberFormat="1" applyFont="1" applyFill="1" applyBorder="1" applyAlignment="1">
      <alignment vertical="center"/>
    </xf>
    <xf numFmtId="4" fontId="1" fillId="0" borderId="10" xfId="0" applyNumberFormat="1" applyFont="1" applyFill="1" applyBorder="1" applyAlignment="1">
      <alignment/>
    </xf>
    <xf numFmtId="175" fontId="0" fillId="0" borderId="11" xfId="0" applyNumberFormat="1" applyFont="1" applyFill="1" applyBorder="1" applyAlignment="1">
      <alignment/>
    </xf>
    <xf numFmtId="175" fontId="1" fillId="0" borderId="11" xfId="0" applyNumberFormat="1" applyFont="1" applyFill="1" applyBorder="1" applyAlignment="1">
      <alignment/>
    </xf>
    <xf numFmtId="175" fontId="1" fillId="0" borderId="11" xfId="0" applyNumberFormat="1" applyFont="1" applyFill="1" applyBorder="1" applyAlignment="1">
      <alignment vertical="top"/>
    </xf>
    <xf numFmtId="174" fontId="2" fillId="0" borderId="11" xfId="0" applyNumberFormat="1" applyFont="1" applyFill="1" applyBorder="1" applyAlignment="1">
      <alignment horizontal="center" vertical="center"/>
    </xf>
    <xf numFmtId="174" fontId="0" fillId="0" borderId="1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28" fillId="0" borderId="0" xfId="4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175" fontId="0" fillId="0" borderId="0" xfId="0" applyNumberFormat="1" applyFont="1" applyFill="1" applyAlignment="1">
      <alignment/>
    </xf>
    <xf numFmtId="174" fontId="0" fillId="0" borderId="0" xfId="0" applyNumberFormat="1" applyFont="1" applyFill="1" applyAlignment="1">
      <alignment/>
    </xf>
    <xf numFmtId="0" fontId="1" fillId="0" borderId="10" xfId="0" applyFont="1" applyFill="1" applyBorder="1" applyAlignment="1">
      <alignment horizontal="center" vertical="center"/>
    </xf>
    <xf numFmtId="175" fontId="1" fillId="0" borderId="11" xfId="0" applyNumberFormat="1" applyFont="1" applyFill="1" applyBorder="1" applyAlignment="1">
      <alignment horizontal="center" vertical="center"/>
    </xf>
    <xf numFmtId="174" fontId="1" fillId="0" borderId="11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4" fontId="0" fillId="0" borderId="11" xfId="0" applyNumberFormat="1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175" fontId="3" fillId="0" borderId="11" xfId="0" applyNumberFormat="1" applyFont="1" applyFill="1" applyBorder="1" applyAlignment="1">
      <alignment/>
    </xf>
    <xf numFmtId="174" fontId="1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175" fontId="2" fillId="0" borderId="0" xfId="0" applyNumberFormat="1" applyFont="1" applyFill="1" applyAlignment="1">
      <alignment horizontal="right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/>
    </xf>
    <xf numFmtId="175" fontId="1" fillId="0" borderId="11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183" fontId="2" fillId="0" borderId="10" xfId="0" applyNumberFormat="1" applyFont="1" applyFill="1" applyBorder="1" applyAlignment="1">
      <alignment horizontal="center" vertical="center"/>
    </xf>
    <xf numFmtId="174" fontId="2" fillId="0" borderId="10" xfId="0" applyNumberFormat="1" applyFont="1" applyFill="1" applyBorder="1" applyAlignment="1">
      <alignment horizontal="center" vertical="center"/>
    </xf>
    <xf numFmtId="174" fontId="2" fillId="0" borderId="11" xfId="0" applyNumberFormat="1" applyFont="1" applyFill="1" applyBorder="1" applyAlignment="1">
      <alignment horizontal="center" vertical="center"/>
    </xf>
    <xf numFmtId="175" fontId="0" fillId="0" borderId="0" xfId="0" applyNumberFormat="1" applyFont="1" applyFill="1" applyBorder="1" applyAlignment="1">
      <alignment/>
    </xf>
    <xf numFmtId="175" fontId="0" fillId="0" borderId="11" xfId="0" applyNumberFormat="1" applyFont="1" applyFill="1" applyBorder="1" applyAlignment="1">
      <alignment/>
    </xf>
    <xf numFmtId="175" fontId="0" fillId="0" borderId="0" xfId="0" applyNumberFormat="1" applyFont="1" applyFill="1" applyBorder="1" applyAlignment="1">
      <alignment/>
    </xf>
    <xf numFmtId="175" fontId="1" fillId="0" borderId="10" xfId="0" applyNumberFormat="1" applyFont="1" applyFill="1" applyBorder="1" applyAlignment="1">
      <alignment/>
    </xf>
    <xf numFmtId="175" fontId="1" fillId="0" borderId="11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175" fontId="0" fillId="0" borderId="0" xfId="0" applyNumberFormat="1" applyFont="1" applyFill="1" applyAlignment="1">
      <alignment horizontal="right"/>
    </xf>
    <xf numFmtId="175" fontId="1" fillId="0" borderId="10" xfId="0" applyNumberFormat="1" applyFont="1" applyFill="1" applyBorder="1" applyAlignment="1">
      <alignment vertical="top"/>
    </xf>
    <xf numFmtId="174" fontId="0" fillId="0" borderId="10" xfId="62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179" fontId="0" fillId="0" borderId="10" xfId="0" applyNumberFormat="1" applyFont="1" applyFill="1" applyBorder="1" applyAlignment="1">
      <alignment/>
    </xf>
    <xf numFmtId="179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Alignment="1">
      <alignment/>
    </xf>
    <xf numFmtId="0" fontId="2" fillId="0" borderId="0" xfId="0" applyFont="1" applyFill="1" applyAlignment="1">
      <alignment horizontal="right"/>
    </xf>
    <xf numFmtId="2" fontId="2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/>
    </xf>
    <xf numFmtId="0" fontId="1" fillId="0" borderId="14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vertical="center"/>
    </xf>
    <xf numFmtId="0" fontId="1" fillId="0" borderId="15" xfId="0" applyNumberFormat="1" applyFont="1" applyFill="1" applyBorder="1" applyAlignment="1" quotePrefix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2" xfId="57"/>
    <cellStyle name="Normal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9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82"/>
  <sheetViews>
    <sheetView tabSelected="1" view="pageBreakPreview" zoomScale="75" zoomScaleNormal="80" zoomScaleSheetLayoutView="75" zoomScalePageLayoutView="0" workbookViewId="0" topLeftCell="A1">
      <pane xSplit="1" topLeftCell="B1" activePane="topRight" state="frozen"/>
      <selection pane="topLeft" activeCell="A1" sqref="A1"/>
      <selection pane="topRight" activeCell="F5" sqref="F5"/>
    </sheetView>
  </sheetViews>
  <sheetFormatPr defaultColWidth="8.8515625" defaultRowHeight="12.75"/>
  <cols>
    <col min="1" max="1" width="53.140625" style="25" customWidth="1"/>
    <col min="2" max="2" width="13.7109375" style="25" customWidth="1"/>
    <col min="3" max="3" width="13.57421875" style="25" customWidth="1"/>
    <col min="4" max="4" width="13.28125" style="25" bestFit="1" customWidth="1"/>
    <col min="5" max="6" width="12.8515625" style="25" bestFit="1" customWidth="1"/>
    <col min="7" max="7" width="14.421875" style="25" customWidth="1"/>
    <col min="8" max="8" width="13.140625" style="25" customWidth="1"/>
    <col min="9" max="15" width="8.8515625" style="26" customWidth="1"/>
    <col min="16" max="22" width="8.8515625" style="25" customWidth="1"/>
    <col min="23" max="16384" width="8.8515625" style="25" customWidth="1"/>
  </cols>
  <sheetData>
    <row r="1" ht="12.75"/>
    <row r="2" ht="12.75">
      <c r="A2" s="27"/>
    </row>
    <row r="3" ht="12.75">
      <c r="A3" s="27"/>
    </row>
    <row r="4" ht="12.75">
      <c r="A4" s="28" t="s">
        <v>48</v>
      </c>
    </row>
    <row r="5" ht="12.75">
      <c r="A5" s="29"/>
    </row>
    <row r="6" spans="1:3" ht="12.75">
      <c r="A6" s="30" t="s">
        <v>57</v>
      </c>
      <c r="C6" s="31"/>
    </row>
    <row r="7" ht="12.75">
      <c r="A7" s="27"/>
    </row>
    <row r="8" spans="1:8" ht="12.75">
      <c r="A8" s="29"/>
      <c r="B8" s="32"/>
      <c r="C8" s="32"/>
      <c r="D8" s="11"/>
      <c r="E8" s="11"/>
      <c r="F8" s="11"/>
      <c r="G8" s="11"/>
      <c r="H8" s="11" t="s">
        <v>56</v>
      </c>
    </row>
    <row r="9" spans="1:8" ht="13.5" customHeight="1">
      <c r="A9" s="78" t="s">
        <v>0</v>
      </c>
      <c r="B9" s="73">
        <v>2017</v>
      </c>
      <c r="C9" s="73">
        <v>2018</v>
      </c>
      <c r="D9" s="77" t="s">
        <v>55</v>
      </c>
      <c r="E9" s="73">
        <v>2020</v>
      </c>
      <c r="F9" s="71">
        <v>2021</v>
      </c>
      <c r="G9" s="75">
        <v>2022</v>
      </c>
      <c r="H9" s="75" t="s">
        <v>58</v>
      </c>
    </row>
    <row r="10" spans="1:8" ht="26.25" customHeight="1">
      <c r="A10" s="78"/>
      <c r="B10" s="74"/>
      <c r="C10" s="74"/>
      <c r="D10" s="74"/>
      <c r="E10" s="74"/>
      <c r="F10" s="72"/>
      <c r="G10" s="76"/>
      <c r="H10" s="76"/>
    </row>
    <row r="11" spans="1:8" ht="29.25" customHeight="1">
      <c r="A11" s="33" t="s">
        <v>1</v>
      </c>
      <c r="B11" s="12">
        <v>300750.4</v>
      </c>
      <c r="C11" s="12">
        <v>330518.67</v>
      </c>
      <c r="D11" s="12">
        <v>373496.94707500003</v>
      </c>
      <c r="E11" s="12">
        <v>499868.5128395999</v>
      </c>
      <c r="F11" s="34">
        <v>577521.5611425999</v>
      </c>
      <c r="G11" s="12">
        <v>666608.5059437999</v>
      </c>
      <c r="H11" s="12">
        <v>735956.7579288001</v>
      </c>
    </row>
    <row r="12" spans="1:8" ht="29.25" customHeight="1">
      <c r="A12" s="33" t="s">
        <v>2</v>
      </c>
      <c r="B12" s="13">
        <v>0.35315106026786375</v>
      </c>
      <c r="C12" s="13">
        <v>0.34462808857432126</v>
      </c>
      <c r="D12" s="13">
        <v>0.35109861117508545</v>
      </c>
      <c r="E12" s="13">
        <v>0.46857672486476826</v>
      </c>
      <c r="F12" s="35">
        <v>0.48637408488666845</v>
      </c>
      <c r="G12" s="13">
        <v>0.47284442577288427</v>
      </c>
      <c r="H12" s="13">
        <f>H11/H60</f>
        <v>0.4894396251581961</v>
      </c>
    </row>
    <row r="13" spans="1:8" ht="12.75">
      <c r="A13" s="36" t="s">
        <v>3</v>
      </c>
      <c r="B13" s="5"/>
      <c r="C13" s="5"/>
      <c r="D13" s="5"/>
      <c r="E13" s="5"/>
      <c r="F13" s="20"/>
      <c r="G13" s="13"/>
      <c r="H13" s="13"/>
    </row>
    <row r="14" spans="1:8" ht="12.75">
      <c r="A14" s="2" t="s">
        <v>4</v>
      </c>
      <c r="B14" s="5"/>
      <c r="C14" s="5"/>
      <c r="D14" s="5"/>
      <c r="E14" s="5"/>
      <c r="F14" s="20"/>
      <c r="G14" s="5"/>
      <c r="H14" s="5"/>
    </row>
    <row r="15" spans="1:8" ht="12.75">
      <c r="A15" s="2" t="s">
        <v>5</v>
      </c>
      <c r="B15" s="5">
        <v>14953.428405</v>
      </c>
      <c r="C15" s="5">
        <v>10629.854924</v>
      </c>
      <c r="D15" s="5">
        <v>11470.760275999999</v>
      </c>
      <c r="E15" s="5">
        <v>17661.379184000005</v>
      </c>
      <c r="F15" s="20">
        <v>29342.234189</v>
      </c>
      <c r="G15" s="5">
        <v>40971.946642</v>
      </c>
      <c r="H15" s="5">
        <v>36233.669579999994</v>
      </c>
    </row>
    <row r="16" spans="1:8" ht="12.75">
      <c r="A16" s="2" t="s">
        <v>6</v>
      </c>
      <c r="B16" s="5">
        <v>285796.971595</v>
      </c>
      <c r="C16" s="5">
        <v>319888.815076</v>
      </c>
      <c r="D16" s="5">
        <v>362026.186799</v>
      </c>
      <c r="E16" s="5">
        <v>482207.1336555999</v>
      </c>
      <c r="F16" s="20">
        <v>548179.3269535999</v>
      </c>
      <c r="G16" s="5">
        <v>625636.5593017999</v>
      </c>
      <c r="H16" s="5">
        <v>699723.0883488001</v>
      </c>
    </row>
    <row r="17" spans="1:8" ht="12.75">
      <c r="A17" s="2" t="s">
        <v>7</v>
      </c>
      <c r="B17" s="5"/>
      <c r="C17" s="5"/>
      <c r="D17" s="5"/>
      <c r="E17" s="5"/>
      <c r="F17" s="20"/>
      <c r="G17" s="5"/>
      <c r="H17" s="5"/>
    </row>
    <row r="18" spans="1:8" ht="12.75">
      <c r="A18" s="2" t="s">
        <v>8</v>
      </c>
      <c r="B18" s="5">
        <v>7411.1</v>
      </c>
      <c r="C18" s="5">
        <v>6953.2</v>
      </c>
      <c r="D18" s="5">
        <v>9181.6</v>
      </c>
      <c r="E18" s="5">
        <v>11439.74</v>
      </c>
      <c r="F18" s="20">
        <v>12519.599999999999</v>
      </c>
      <c r="G18" s="5">
        <v>14875.85</v>
      </c>
      <c r="H18" s="5">
        <v>12821.77</v>
      </c>
    </row>
    <row r="19" spans="1:8" ht="12.75">
      <c r="A19" s="2" t="s">
        <v>9</v>
      </c>
      <c r="B19" s="5">
        <v>233934.9</v>
      </c>
      <c r="C19" s="5">
        <v>270328.19999999995</v>
      </c>
      <c r="D19" s="5">
        <v>313604.0851</v>
      </c>
      <c r="E19" s="5">
        <v>416893.1334836</v>
      </c>
      <c r="F19" s="20">
        <v>477293.7811426</v>
      </c>
      <c r="G19" s="5">
        <v>535746.9447218</v>
      </c>
      <c r="H19" s="5">
        <v>620340.5616944</v>
      </c>
    </row>
    <row r="20" spans="1:8" ht="12.75">
      <c r="A20" s="1" t="s">
        <v>10</v>
      </c>
      <c r="B20" s="5">
        <v>7010.028405</v>
      </c>
      <c r="C20" s="5">
        <v>3268.154924</v>
      </c>
      <c r="D20" s="5">
        <v>1286.760276</v>
      </c>
      <c r="E20" s="5">
        <v>5282.519184</v>
      </c>
      <c r="F20" s="20">
        <v>7592.364189000001</v>
      </c>
      <c r="G20" s="5">
        <v>8571.906642</v>
      </c>
      <c r="H20" s="5">
        <v>17061.56958</v>
      </c>
    </row>
    <row r="21" spans="1:8" ht="12.75">
      <c r="A21" s="2" t="s">
        <v>11</v>
      </c>
      <c r="B21" s="5">
        <v>59404.4</v>
      </c>
      <c r="C21" s="5">
        <v>53237.270000000004</v>
      </c>
      <c r="D21" s="5">
        <v>50711.261975</v>
      </c>
      <c r="E21" s="5">
        <v>71535.639356</v>
      </c>
      <c r="F21" s="20">
        <v>87708.18000000001</v>
      </c>
      <c r="G21" s="5">
        <v>115985.71122199998</v>
      </c>
      <c r="H21" s="5">
        <v>102794.42623440002</v>
      </c>
    </row>
    <row r="22" spans="1:8" ht="12.75">
      <c r="A22" s="1" t="s">
        <v>10</v>
      </c>
      <c r="B22" s="5">
        <v>532.3</v>
      </c>
      <c r="C22" s="5">
        <v>408.5</v>
      </c>
      <c r="D22" s="5">
        <v>1002.4</v>
      </c>
      <c r="E22" s="5">
        <v>939.12</v>
      </c>
      <c r="F22" s="20">
        <v>9230.27</v>
      </c>
      <c r="G22" s="5">
        <v>17524.190000000002</v>
      </c>
      <c r="H22" s="5">
        <v>6350.33</v>
      </c>
    </row>
    <row r="23" spans="1:8" ht="12.75">
      <c r="A23" s="2" t="s">
        <v>12</v>
      </c>
      <c r="B23" s="5"/>
      <c r="C23" s="5"/>
      <c r="D23" s="5"/>
      <c r="E23" s="5"/>
      <c r="F23" s="20"/>
      <c r="G23" s="14"/>
      <c r="H23" s="14"/>
    </row>
    <row r="24" spans="1:8" ht="12.75">
      <c r="A24" s="2" t="s">
        <v>13</v>
      </c>
      <c r="B24" s="5">
        <v>144538.912938</v>
      </c>
      <c r="C24" s="5">
        <v>164112.678781</v>
      </c>
      <c r="D24" s="20">
        <v>191517.81787970001</v>
      </c>
      <c r="E24" s="20">
        <v>238625.9342002</v>
      </c>
      <c r="F24" s="37">
        <v>269273.7126591</v>
      </c>
      <c r="G24" s="5">
        <v>307833.3369792</v>
      </c>
      <c r="H24" s="5">
        <v>353919.8289684</v>
      </c>
    </row>
    <row r="25" spans="1:8" ht="12.75">
      <c r="A25" s="2" t="s">
        <v>14</v>
      </c>
      <c r="B25" s="5">
        <v>130653.47005499998</v>
      </c>
      <c r="C25" s="5">
        <v>136224.81615770003</v>
      </c>
      <c r="D25" s="20">
        <v>151001.1167111</v>
      </c>
      <c r="E25" s="20">
        <v>219380.36006839995</v>
      </c>
      <c r="F25" s="37">
        <v>262619.2637765</v>
      </c>
      <c r="G25" s="5">
        <v>301810.28532719996</v>
      </c>
      <c r="H25" s="5">
        <v>312754.5534084</v>
      </c>
    </row>
    <row r="26" spans="1:8" ht="13.5" customHeight="1">
      <c r="A26" s="2" t="s">
        <v>15</v>
      </c>
      <c r="B26" s="5">
        <v>23646.762014999993</v>
      </c>
      <c r="C26" s="5">
        <v>28267.815424</v>
      </c>
      <c r="D26" s="5">
        <v>29180.357465</v>
      </c>
      <c r="E26" s="5">
        <v>40141.34540979999</v>
      </c>
      <c r="F26" s="37">
        <v>44106.66504500001</v>
      </c>
      <c r="G26" s="5">
        <v>56344.63820459999</v>
      </c>
      <c r="H26" s="5">
        <v>68179.6915956</v>
      </c>
    </row>
    <row r="27" spans="1:8" ht="12.75">
      <c r="A27" s="2" t="s">
        <v>16</v>
      </c>
      <c r="B27" s="5">
        <v>1911.2549920000201</v>
      </c>
      <c r="C27" s="5">
        <v>1913.3796372999532</v>
      </c>
      <c r="D27" s="5">
        <v>1797.7050191999915</v>
      </c>
      <c r="E27" s="5">
        <v>1720.8231612000163</v>
      </c>
      <c r="F27" s="37">
        <v>1521.8272649999853</v>
      </c>
      <c r="G27" s="5">
        <v>620.2654328000353</v>
      </c>
      <c r="H27" s="5">
        <v>1102.6139563999968</v>
      </c>
    </row>
    <row r="28" spans="1:8" ht="12.75">
      <c r="A28" s="38" t="s">
        <v>17</v>
      </c>
      <c r="B28" s="8">
        <v>285991.5</v>
      </c>
      <c r="C28" s="8">
        <v>315974.6027119</v>
      </c>
      <c r="D28" s="8">
        <v>358692.23507650004</v>
      </c>
      <c r="E28" s="8">
        <v>483467.88297159993</v>
      </c>
      <c r="F28" s="39">
        <v>560466.0587856</v>
      </c>
      <c r="G28" s="8">
        <v>647838.2621798</v>
      </c>
      <c r="H28" s="8">
        <v>717140.2701568</v>
      </c>
    </row>
    <row r="29" spans="1:8" ht="12.75">
      <c r="A29" s="2" t="s">
        <v>18</v>
      </c>
      <c r="B29" s="5"/>
      <c r="C29" s="40"/>
      <c r="D29" s="13"/>
      <c r="E29" s="13"/>
      <c r="F29" s="20"/>
      <c r="G29" s="15"/>
      <c r="H29" s="15"/>
    </row>
    <row r="30" spans="1:8" ht="12.75">
      <c r="A30" s="2" t="s">
        <v>19</v>
      </c>
      <c r="B30" s="5">
        <v>14927.588405</v>
      </c>
      <c r="C30" s="5">
        <v>10612.454924</v>
      </c>
      <c r="D30" s="5">
        <v>11455.960276</v>
      </c>
      <c r="E30" s="5">
        <v>17632.979184000003</v>
      </c>
      <c r="F30" s="20">
        <v>29312.634189</v>
      </c>
      <c r="G30" s="5">
        <v>40945.297642000005</v>
      </c>
      <c r="H30" s="5">
        <v>36195.069579999996</v>
      </c>
    </row>
    <row r="31" spans="1:8" ht="12.75">
      <c r="A31" s="2" t="s">
        <v>20</v>
      </c>
      <c r="B31" s="5">
        <v>271064.021833</v>
      </c>
      <c r="C31" s="5">
        <v>305362.1260789</v>
      </c>
      <c r="D31" s="5">
        <v>347236.2748005</v>
      </c>
      <c r="E31" s="5">
        <v>465834.90378759993</v>
      </c>
      <c r="F31" s="20">
        <v>531153.4245966</v>
      </c>
      <c r="G31" s="5">
        <v>606892.9645377998</v>
      </c>
      <c r="H31" s="5">
        <v>680945.2105768002</v>
      </c>
    </row>
    <row r="32" spans="1:8" ht="12.75">
      <c r="A32" s="2" t="s">
        <v>21</v>
      </c>
      <c r="B32" s="5"/>
      <c r="C32" s="5"/>
      <c r="D32" s="5"/>
      <c r="E32" s="5"/>
      <c r="F32" s="20"/>
      <c r="G32" s="5"/>
      <c r="H32" s="5"/>
    </row>
    <row r="33" spans="1:8" ht="12.75">
      <c r="A33" s="2" t="s">
        <v>22</v>
      </c>
      <c r="B33" s="5">
        <v>7411.1</v>
      </c>
      <c r="C33" s="5">
        <v>6953.2</v>
      </c>
      <c r="D33" s="5">
        <v>9181.6</v>
      </c>
      <c r="E33" s="5">
        <v>11439.74</v>
      </c>
      <c r="F33" s="20">
        <v>12519.599999999999</v>
      </c>
      <c r="G33" s="5">
        <v>14875.85</v>
      </c>
      <c r="H33" s="5">
        <v>12821.77</v>
      </c>
    </row>
    <row r="34" spans="1:8" ht="12.75">
      <c r="A34" s="2" t="s">
        <v>23</v>
      </c>
      <c r="B34" s="5">
        <v>231077.9</v>
      </c>
      <c r="C34" s="5">
        <v>267535.2</v>
      </c>
      <c r="D34" s="5">
        <v>310840.77382500004</v>
      </c>
      <c r="E34" s="5">
        <v>414778.77361559996</v>
      </c>
      <c r="F34" s="20">
        <v>475242.0787856</v>
      </c>
      <c r="G34" s="5">
        <v>533748.7486318</v>
      </c>
      <c r="H34" s="5">
        <v>617829.9215984</v>
      </c>
    </row>
    <row r="35" spans="1:8" ht="15.75" customHeight="1">
      <c r="A35" s="1" t="s">
        <v>10</v>
      </c>
      <c r="B35" s="5">
        <v>7009.988405</v>
      </c>
      <c r="C35" s="5">
        <v>3268.154924</v>
      </c>
      <c r="D35" s="5">
        <v>1286.760276</v>
      </c>
      <c r="E35" s="5">
        <v>5282.519184</v>
      </c>
      <c r="F35" s="20">
        <v>7592.364189000001</v>
      </c>
      <c r="G35" s="5">
        <v>8564.457642</v>
      </c>
      <c r="H35" s="5">
        <v>17059.06958</v>
      </c>
    </row>
    <row r="36" spans="1:8" ht="12.75">
      <c r="A36" s="2" t="s">
        <v>24</v>
      </c>
      <c r="B36" s="5">
        <v>47502.5</v>
      </c>
      <c r="C36" s="5">
        <v>41486.202711900005</v>
      </c>
      <c r="D36" s="5">
        <v>38669.861251500006</v>
      </c>
      <c r="E36" s="5">
        <v>57249.369355999996</v>
      </c>
      <c r="F36" s="20">
        <v>72704.38</v>
      </c>
      <c r="G36" s="5">
        <v>99213.663548</v>
      </c>
      <c r="H36" s="5">
        <v>86488.58855840002</v>
      </c>
    </row>
    <row r="37" spans="1:8" ht="12.75">
      <c r="A37" s="1" t="s">
        <v>10</v>
      </c>
      <c r="B37" s="5">
        <v>506.5</v>
      </c>
      <c r="C37" s="5">
        <v>391.1</v>
      </c>
      <c r="D37" s="5">
        <v>987.6</v>
      </c>
      <c r="E37" s="5">
        <v>910.72</v>
      </c>
      <c r="F37" s="20">
        <v>9200.67</v>
      </c>
      <c r="G37" s="5">
        <v>17504.99</v>
      </c>
      <c r="H37" s="5">
        <v>6314.23</v>
      </c>
    </row>
    <row r="38" spans="1:8" ht="12.75">
      <c r="A38" s="2" t="s">
        <v>25</v>
      </c>
      <c r="B38" s="5"/>
      <c r="C38" s="5"/>
      <c r="D38" s="5"/>
      <c r="E38" s="5"/>
      <c r="F38" s="20"/>
      <c r="G38" s="5"/>
      <c r="H38" s="5"/>
    </row>
    <row r="39" spans="1:8" ht="12.75">
      <c r="A39" s="2" t="s">
        <v>26</v>
      </c>
      <c r="B39" s="5">
        <v>133976.06618999998</v>
      </c>
      <c r="C39" s="5">
        <v>153558.4998326</v>
      </c>
      <c r="D39" s="5">
        <v>180555.38010870002</v>
      </c>
      <c r="E39" s="5">
        <v>226314.3376714</v>
      </c>
      <c r="F39" s="20">
        <v>256708.46497</v>
      </c>
      <c r="G39" s="5">
        <v>293291.340748</v>
      </c>
      <c r="H39" s="5">
        <v>339193.72458400007</v>
      </c>
    </row>
    <row r="40" spans="1:8" ht="12.75">
      <c r="A40" s="2" t="s">
        <v>27</v>
      </c>
      <c r="B40" s="5">
        <v>126672.040707</v>
      </c>
      <c r="C40" s="5">
        <v>132238.67610900002</v>
      </c>
      <c r="D40" s="5">
        <v>147161.6424836</v>
      </c>
      <c r="E40" s="5">
        <v>215293.12672919995</v>
      </c>
      <c r="F40" s="20">
        <v>258132.5391086</v>
      </c>
      <c r="G40" s="5">
        <v>297583.90779439994</v>
      </c>
      <c r="H40" s="5">
        <v>308665.8100208</v>
      </c>
    </row>
    <row r="41" spans="1:8" ht="12.75">
      <c r="A41" s="2" t="s">
        <v>28</v>
      </c>
      <c r="B41" s="5">
        <v>23643.532014999993</v>
      </c>
      <c r="C41" s="5">
        <v>28264.025424</v>
      </c>
      <c r="D41" s="5">
        <v>29177.557465</v>
      </c>
      <c r="E41" s="5">
        <v>40139.59540979999</v>
      </c>
      <c r="F41" s="20">
        <v>44103.16504500001</v>
      </c>
      <c r="G41" s="5">
        <v>56342.78820459999</v>
      </c>
      <c r="H41" s="5">
        <v>68178.0515956</v>
      </c>
    </row>
    <row r="42" spans="1:8" ht="12.75">
      <c r="A42" s="2" t="s">
        <v>29</v>
      </c>
      <c r="B42" s="5">
        <v>1699.8610880000087</v>
      </c>
      <c r="C42" s="5">
        <v>1913.401346299961</v>
      </c>
      <c r="D42" s="5">
        <v>1797.7050192000206</v>
      </c>
      <c r="E42" s="5">
        <v>1720.8231612000163</v>
      </c>
      <c r="F42" s="20">
        <v>1521.8272649999853</v>
      </c>
      <c r="G42" s="5">
        <v>620.2654328000062</v>
      </c>
      <c r="H42" s="5">
        <v>1102.6139563999968</v>
      </c>
    </row>
    <row r="43" spans="1:8" ht="12.75">
      <c r="A43" s="38" t="s">
        <v>49</v>
      </c>
      <c r="B43" s="8">
        <v>14758.789761999999</v>
      </c>
      <c r="C43" s="8">
        <v>14544.088997100002</v>
      </c>
      <c r="D43" s="8">
        <v>14804.7119985</v>
      </c>
      <c r="E43" s="8">
        <v>16400.629868</v>
      </c>
      <c r="F43" s="39">
        <v>17055.502357</v>
      </c>
      <c r="G43" s="8">
        <v>18770.243764000003</v>
      </c>
      <c r="H43" s="8">
        <v>18816.477772</v>
      </c>
    </row>
    <row r="44" spans="1:8" ht="12.75">
      <c r="A44" s="2" t="s">
        <v>18</v>
      </c>
      <c r="B44" s="5"/>
      <c r="C44" s="5"/>
      <c r="D44" s="13"/>
      <c r="E44" s="13"/>
      <c r="F44" s="20"/>
      <c r="G44" s="15"/>
      <c r="H44" s="15"/>
    </row>
    <row r="45" spans="1:8" ht="12.75">
      <c r="A45" s="2" t="s">
        <v>19</v>
      </c>
      <c r="B45" s="5">
        <v>25.84</v>
      </c>
      <c r="C45" s="5">
        <v>17.4</v>
      </c>
      <c r="D45" s="5">
        <v>14.8</v>
      </c>
      <c r="E45" s="5">
        <v>28.4</v>
      </c>
      <c r="F45" s="20">
        <v>29.6</v>
      </c>
      <c r="G45" s="5">
        <v>26.649</v>
      </c>
      <c r="H45" s="5">
        <v>38.6</v>
      </c>
    </row>
    <row r="46" spans="1:8" ht="12.75">
      <c r="A46" s="2" t="s">
        <v>20</v>
      </c>
      <c r="B46" s="5">
        <v>14732.949761999998</v>
      </c>
      <c r="C46" s="5">
        <v>14526.688997100002</v>
      </c>
      <c r="D46" s="5">
        <v>14789.911998500002</v>
      </c>
      <c r="E46" s="5">
        <v>16372.229867999999</v>
      </c>
      <c r="F46" s="20">
        <v>17025.902357000003</v>
      </c>
      <c r="G46" s="5">
        <v>18743.594764</v>
      </c>
      <c r="H46" s="5">
        <v>18777.877772</v>
      </c>
    </row>
    <row r="47" spans="1:8" ht="12.75">
      <c r="A47" s="2" t="s">
        <v>21</v>
      </c>
      <c r="B47" s="14">
        <v>14758.789761999999</v>
      </c>
      <c r="C47" s="14">
        <v>14544.0889971</v>
      </c>
      <c r="D47" s="14">
        <v>14804.7119985</v>
      </c>
      <c r="E47" s="14">
        <v>16400.629868</v>
      </c>
      <c r="F47" s="21">
        <v>17055.502357</v>
      </c>
      <c r="G47" s="5">
        <v>18770.243764000003</v>
      </c>
      <c r="H47" s="5">
        <v>18816.477772</v>
      </c>
    </row>
    <row r="48" spans="1:8" ht="12.75">
      <c r="A48" s="2" t="s">
        <v>23</v>
      </c>
      <c r="B48" s="5">
        <v>2856.98554</v>
      </c>
      <c r="C48" s="5">
        <v>2793.021709</v>
      </c>
      <c r="D48" s="5">
        <v>2763.311275</v>
      </c>
      <c r="E48" s="5">
        <v>2114.359868</v>
      </c>
      <c r="F48" s="20">
        <v>2051.702357</v>
      </c>
      <c r="G48" s="5">
        <v>1998.1960900000001</v>
      </c>
      <c r="H48" s="5">
        <v>2510.640096</v>
      </c>
    </row>
    <row r="49" spans="1:8" ht="12.75">
      <c r="A49" s="1" t="s">
        <v>10</v>
      </c>
      <c r="B49" s="5">
        <v>0.04</v>
      </c>
      <c r="C49" s="5">
        <v>0</v>
      </c>
      <c r="D49" s="5">
        <v>0</v>
      </c>
      <c r="E49" s="5">
        <v>0</v>
      </c>
      <c r="F49" s="20">
        <v>0</v>
      </c>
      <c r="G49" s="5">
        <v>7.449</v>
      </c>
      <c r="H49" s="5">
        <v>2.5</v>
      </c>
    </row>
    <row r="50" spans="1:8" ht="12.75">
      <c r="A50" s="2" t="s">
        <v>24</v>
      </c>
      <c r="B50" s="5">
        <v>11901.804221999999</v>
      </c>
      <c r="C50" s="5">
        <v>11751.0672881</v>
      </c>
      <c r="D50" s="5">
        <v>12041.4007235</v>
      </c>
      <c r="E50" s="5">
        <v>14286.27</v>
      </c>
      <c r="F50" s="20">
        <v>15003.800000000001</v>
      </c>
      <c r="G50" s="5">
        <v>16772.047674</v>
      </c>
      <c r="H50" s="5">
        <v>16305.837676</v>
      </c>
    </row>
    <row r="51" spans="1:8" ht="12.75">
      <c r="A51" s="1" t="s">
        <v>10</v>
      </c>
      <c r="B51" s="5">
        <v>25.8</v>
      </c>
      <c r="C51" s="5">
        <v>17.4</v>
      </c>
      <c r="D51" s="5">
        <v>14.8</v>
      </c>
      <c r="E51" s="5">
        <v>28.4</v>
      </c>
      <c r="F51" s="20">
        <v>29.6</v>
      </c>
      <c r="G51" s="5">
        <v>19.2</v>
      </c>
      <c r="H51" s="5">
        <v>36.1</v>
      </c>
    </row>
    <row r="52" spans="1:8" ht="12.75">
      <c r="A52" s="2" t="s">
        <v>25</v>
      </c>
      <c r="B52" s="14">
        <v>14758.789761999999</v>
      </c>
      <c r="C52" s="14">
        <v>14544.1089971</v>
      </c>
      <c r="D52" s="14">
        <v>14804.711998499999</v>
      </c>
      <c r="E52" s="14">
        <v>16400.579868</v>
      </c>
      <c r="F52" s="21"/>
      <c r="G52" s="5">
        <v>18770.223764</v>
      </c>
      <c r="H52" s="5">
        <v>18816.487772</v>
      </c>
    </row>
    <row r="53" spans="1:8" ht="12.75">
      <c r="A53" s="2" t="s">
        <v>26</v>
      </c>
      <c r="B53" s="5">
        <v>10562.846748</v>
      </c>
      <c r="C53" s="5">
        <v>10554.1789484</v>
      </c>
      <c r="D53" s="5">
        <v>10962.437770999999</v>
      </c>
      <c r="E53" s="5">
        <v>12311.596528799999</v>
      </c>
      <c r="F53" s="20">
        <v>12565.2476891</v>
      </c>
      <c r="G53" s="5">
        <v>14541.9962312</v>
      </c>
      <c r="H53" s="5">
        <v>14726.1043844</v>
      </c>
    </row>
    <row r="54" spans="1:8" ht="12.75">
      <c r="A54" s="2" t="s">
        <v>27</v>
      </c>
      <c r="B54" s="5">
        <v>4192.713013999999</v>
      </c>
      <c r="C54" s="5">
        <v>3986.1400486999996</v>
      </c>
      <c r="D54" s="5">
        <v>3839.4742275</v>
      </c>
      <c r="E54" s="5">
        <v>4087.2333392</v>
      </c>
      <c r="F54" s="20">
        <v>4486.724667900001</v>
      </c>
      <c r="G54" s="5">
        <v>4226.377532799999</v>
      </c>
      <c r="H54" s="5">
        <v>4088.743387600001</v>
      </c>
    </row>
    <row r="55" spans="1:8" ht="12.75">
      <c r="A55" s="2" t="s">
        <v>28</v>
      </c>
      <c r="B55" s="5">
        <v>3.23</v>
      </c>
      <c r="C55" s="5">
        <v>3.79</v>
      </c>
      <c r="D55" s="5">
        <v>2.8</v>
      </c>
      <c r="E55" s="5">
        <v>1.75</v>
      </c>
      <c r="F55" s="20">
        <v>3.5</v>
      </c>
      <c r="G55" s="5">
        <v>1.85</v>
      </c>
      <c r="H55" s="5">
        <v>1.64</v>
      </c>
    </row>
    <row r="56" spans="1:8" ht="12.75">
      <c r="A56" s="2" t="s">
        <v>29</v>
      </c>
      <c r="B56" s="5">
        <v>0</v>
      </c>
      <c r="C56" s="5">
        <v>0</v>
      </c>
      <c r="D56" s="5">
        <v>0</v>
      </c>
      <c r="E56" s="5">
        <v>0</v>
      </c>
      <c r="F56" s="20">
        <v>0</v>
      </c>
      <c r="G56" s="5">
        <v>0</v>
      </c>
      <c r="H56" s="5">
        <v>0</v>
      </c>
    </row>
    <row r="57" spans="1:8" ht="12.75">
      <c r="A57" s="41" t="s">
        <v>50</v>
      </c>
      <c r="B57" s="5"/>
      <c r="C57" s="5"/>
      <c r="D57" s="5"/>
      <c r="E57" s="5"/>
      <c r="F57" s="20"/>
      <c r="G57" s="6"/>
      <c r="H57" s="6"/>
    </row>
    <row r="58" spans="1:8" ht="12.75">
      <c r="A58" s="1" t="s">
        <v>51</v>
      </c>
      <c r="B58" s="5">
        <v>0</v>
      </c>
      <c r="C58" s="5">
        <v>0</v>
      </c>
      <c r="D58" s="5">
        <v>0</v>
      </c>
      <c r="E58" s="5">
        <v>0</v>
      </c>
      <c r="F58" s="20">
        <v>0</v>
      </c>
      <c r="G58" s="6">
        <v>0</v>
      </c>
      <c r="H58" s="6">
        <v>0</v>
      </c>
    </row>
    <row r="59" spans="1:8" ht="12.75">
      <c r="A59" s="42"/>
      <c r="G59" s="16"/>
      <c r="H59" s="16"/>
    </row>
    <row r="60" spans="1:8" ht="12.75">
      <c r="A60" s="3" t="s">
        <v>52</v>
      </c>
      <c r="B60" s="43">
        <v>851619.7</v>
      </c>
      <c r="C60" s="16">
        <v>959059</v>
      </c>
      <c r="D60" s="16">
        <v>1063795</v>
      </c>
      <c r="E60" s="16">
        <v>1066780.5</v>
      </c>
      <c r="F60" s="16">
        <v>1187402</v>
      </c>
      <c r="G60" s="16">
        <v>1409784</v>
      </c>
      <c r="H60" s="16">
        <v>1503672.2</v>
      </c>
    </row>
    <row r="61" ht="12.75">
      <c r="A61" s="42"/>
    </row>
    <row r="62" spans="1:8" ht="32.25" customHeight="1">
      <c r="A62" s="80" t="s">
        <v>54</v>
      </c>
      <c r="B62" s="80"/>
      <c r="C62" s="80"/>
      <c r="D62" s="80"/>
      <c r="E62" s="80"/>
      <c r="F62" s="80"/>
      <c r="G62" s="44"/>
      <c r="H62" s="44"/>
    </row>
    <row r="63" spans="1:8" ht="15">
      <c r="A63" s="45" t="s">
        <v>59</v>
      </c>
      <c r="B63" s="46"/>
      <c r="C63" s="46"/>
      <c r="D63" s="47"/>
      <c r="E63" s="47"/>
      <c r="F63" s="47"/>
      <c r="G63" s="47"/>
      <c r="H63" s="47"/>
    </row>
    <row r="64" ht="15">
      <c r="A64" s="48" t="s">
        <v>53</v>
      </c>
    </row>
    <row r="66" spans="2:8" ht="12.75" customHeight="1">
      <c r="B66" s="11"/>
      <c r="C66" s="11"/>
      <c r="D66" s="11"/>
      <c r="E66" s="11"/>
      <c r="F66" s="11"/>
      <c r="G66" s="11"/>
      <c r="H66" s="11" t="s">
        <v>56</v>
      </c>
    </row>
    <row r="67" spans="1:8" ht="13.5" customHeight="1">
      <c r="A67" s="79" t="s">
        <v>30</v>
      </c>
      <c r="B67" s="78">
        <v>2017</v>
      </c>
      <c r="C67" s="78">
        <v>2018</v>
      </c>
      <c r="D67" s="73" t="s">
        <v>55</v>
      </c>
      <c r="E67" s="73">
        <v>2020</v>
      </c>
      <c r="F67" s="71">
        <v>2021</v>
      </c>
      <c r="G67" s="78">
        <v>2022</v>
      </c>
      <c r="H67" s="78" t="s">
        <v>58</v>
      </c>
    </row>
    <row r="68" spans="1:8" ht="24" customHeight="1">
      <c r="A68" s="79"/>
      <c r="B68" s="78"/>
      <c r="C68" s="78"/>
      <c r="D68" s="74"/>
      <c r="E68" s="74"/>
      <c r="F68" s="72"/>
      <c r="G68" s="78"/>
      <c r="H68" s="78"/>
    </row>
    <row r="69" spans="1:8" ht="36.75" customHeight="1">
      <c r="A69" s="79"/>
      <c r="B69" s="17">
        <v>154620.90000000002</v>
      </c>
      <c r="C69" s="17">
        <v>172517.25000000003</v>
      </c>
      <c r="D69" s="17">
        <v>200491.1</v>
      </c>
      <c r="E69" s="17">
        <v>245875.09999999995</v>
      </c>
      <c r="F69" s="49">
        <v>293257.30000000005</v>
      </c>
      <c r="G69" s="17">
        <v>335999.05999999994</v>
      </c>
      <c r="H69" s="17">
        <v>357846.38</v>
      </c>
    </row>
    <row r="70" spans="1:8" ht="15">
      <c r="A70" s="50" t="s">
        <v>2</v>
      </c>
      <c r="B70" s="51">
        <v>0.181560971405429</v>
      </c>
      <c r="C70" s="52">
        <v>0.17988179037994537</v>
      </c>
      <c r="D70" s="52">
        <v>0.18846779689695853</v>
      </c>
      <c r="E70" s="52">
        <v>0.23048330935932926</v>
      </c>
      <c r="F70" s="53">
        <v>0.24697389763534172</v>
      </c>
      <c r="G70" s="18">
        <v>0.23833371637073478</v>
      </c>
      <c r="H70" s="18">
        <f>H69/H60</f>
        <v>0.23798164254150606</v>
      </c>
    </row>
    <row r="71" spans="1:8" ht="27.75" customHeight="1">
      <c r="A71" s="36" t="s">
        <v>31</v>
      </c>
      <c r="B71" s="5"/>
      <c r="C71" s="5"/>
      <c r="D71" s="5"/>
      <c r="E71" s="5"/>
      <c r="F71" s="20"/>
      <c r="G71" s="19"/>
      <c r="H71" s="19"/>
    </row>
    <row r="72" spans="1:8" ht="15">
      <c r="A72" s="2" t="s">
        <v>4</v>
      </c>
      <c r="B72" s="5"/>
      <c r="C72" s="5"/>
      <c r="D72" s="5"/>
      <c r="E72" s="5"/>
      <c r="F72" s="20"/>
      <c r="G72" s="5"/>
      <c r="H72" s="5"/>
    </row>
    <row r="73" spans="1:8" ht="15">
      <c r="A73" s="2" t="s">
        <v>5</v>
      </c>
      <c r="B73" s="5">
        <v>14633.54</v>
      </c>
      <c r="C73" s="5">
        <v>10475.199999999999</v>
      </c>
      <c r="D73" s="5">
        <v>11407.099999999999</v>
      </c>
      <c r="E73" s="5">
        <v>17304.160000000003</v>
      </c>
      <c r="F73" s="20">
        <v>27854.39</v>
      </c>
      <c r="G73" s="5">
        <v>39609.779</v>
      </c>
      <c r="H73" s="5">
        <v>35333.63</v>
      </c>
    </row>
    <row r="74" spans="1:8" ht="15">
      <c r="A74" s="2" t="s">
        <v>6</v>
      </c>
      <c r="B74" s="5">
        <v>139987.36000000002</v>
      </c>
      <c r="C74" s="5">
        <v>162042.05000000002</v>
      </c>
      <c r="D74" s="5">
        <v>189084</v>
      </c>
      <c r="E74" s="5">
        <v>228570.93999999994</v>
      </c>
      <c r="F74" s="20">
        <v>265402.91000000003</v>
      </c>
      <c r="G74" s="5">
        <v>296389.28099999996</v>
      </c>
      <c r="H74" s="5">
        <v>322512.75</v>
      </c>
    </row>
    <row r="75" spans="1:8" ht="15">
      <c r="A75" s="2" t="s">
        <v>7</v>
      </c>
      <c r="B75" s="5"/>
      <c r="C75" s="5"/>
      <c r="D75" s="54"/>
      <c r="E75" s="54"/>
      <c r="F75" s="54"/>
      <c r="G75" s="5"/>
      <c r="H75" s="5"/>
    </row>
    <row r="76" spans="1:8" ht="15">
      <c r="A76" s="2" t="s">
        <v>8</v>
      </c>
      <c r="B76" s="5">
        <v>7411.1</v>
      </c>
      <c r="C76" s="10">
        <v>6953.2</v>
      </c>
      <c r="D76" s="10">
        <v>9181.6</v>
      </c>
      <c r="E76" s="10">
        <v>11439.74</v>
      </c>
      <c r="F76" s="55">
        <v>12519.599999999999</v>
      </c>
      <c r="G76" s="5">
        <v>14875.85</v>
      </c>
      <c r="H76" s="5">
        <v>12821.77</v>
      </c>
    </row>
    <row r="77" spans="1:8" ht="15">
      <c r="A77" s="2" t="s">
        <v>9</v>
      </c>
      <c r="B77" s="5">
        <v>138189.4</v>
      </c>
      <c r="C77" s="10">
        <v>154602.8</v>
      </c>
      <c r="D77" s="10">
        <v>176882.65</v>
      </c>
      <c r="E77" s="10">
        <v>217878.34999999998</v>
      </c>
      <c r="F77" s="55">
        <v>248635.42</v>
      </c>
      <c r="G77" s="5">
        <v>275994.31</v>
      </c>
      <c r="H77" s="5">
        <v>309405.61</v>
      </c>
    </row>
    <row r="78" spans="1:8" ht="15">
      <c r="A78" s="1" t="s">
        <v>10</v>
      </c>
      <c r="B78" s="7">
        <v>6690.14</v>
      </c>
      <c r="C78" s="10">
        <v>3113.5</v>
      </c>
      <c r="D78" s="10">
        <v>1223.1</v>
      </c>
      <c r="E78" s="10">
        <v>4925.3</v>
      </c>
      <c r="F78" s="55">
        <v>6104.52</v>
      </c>
      <c r="G78" s="5">
        <v>7209.739</v>
      </c>
      <c r="H78" s="5">
        <v>16161.53</v>
      </c>
    </row>
    <row r="79" spans="1:8" ht="15">
      <c r="A79" s="2" t="s">
        <v>11</v>
      </c>
      <c r="B79" s="5">
        <v>9020.4</v>
      </c>
      <c r="C79" s="10">
        <v>10961.25</v>
      </c>
      <c r="D79" s="10">
        <v>14426.85</v>
      </c>
      <c r="E79" s="10">
        <v>16557.01</v>
      </c>
      <c r="F79" s="55">
        <v>32102.280000000002</v>
      </c>
      <c r="G79" s="5">
        <v>45128.9</v>
      </c>
      <c r="H79" s="5">
        <v>35619</v>
      </c>
    </row>
    <row r="80" spans="1:8" ht="15">
      <c r="A80" s="1" t="s">
        <v>10</v>
      </c>
      <c r="B80" s="5">
        <v>532.3</v>
      </c>
      <c r="C80" s="10">
        <v>408.5</v>
      </c>
      <c r="D80" s="10">
        <v>1002.4</v>
      </c>
      <c r="E80" s="10">
        <v>939.12</v>
      </c>
      <c r="F80" s="55">
        <v>9230.27</v>
      </c>
      <c r="G80" s="20">
        <v>17524.190000000002</v>
      </c>
      <c r="H80" s="20">
        <v>6350.33</v>
      </c>
    </row>
    <row r="81" spans="1:8" ht="15">
      <c r="A81" s="2" t="s">
        <v>12</v>
      </c>
      <c r="B81" s="5"/>
      <c r="C81" s="10"/>
      <c r="D81" s="56"/>
      <c r="E81" s="56"/>
      <c r="F81" s="56"/>
      <c r="G81" s="5"/>
      <c r="H81" s="5"/>
    </row>
    <row r="82" spans="1:8" ht="15">
      <c r="A82" s="2" t="s">
        <v>13</v>
      </c>
      <c r="B82" s="5">
        <v>120254.7</v>
      </c>
      <c r="C82" s="10">
        <v>132688.3</v>
      </c>
      <c r="D82" s="10">
        <v>158685.80000000002</v>
      </c>
      <c r="E82" s="10">
        <v>193892.3</v>
      </c>
      <c r="F82" s="55">
        <v>227718.03</v>
      </c>
      <c r="G82" s="5">
        <v>256622.76</v>
      </c>
      <c r="H82" s="5">
        <v>270976.07</v>
      </c>
    </row>
    <row r="83" spans="1:8" ht="15">
      <c r="A83" s="2" t="s">
        <v>14</v>
      </c>
      <c r="B83" s="5">
        <v>31454.87</v>
      </c>
      <c r="C83" s="10">
        <v>35478.38</v>
      </c>
      <c r="D83" s="10">
        <v>36736.8</v>
      </c>
      <c r="E83" s="10">
        <v>46323.9</v>
      </c>
      <c r="F83" s="55">
        <v>58547.32</v>
      </c>
      <c r="G83" s="5">
        <v>69618.77</v>
      </c>
      <c r="H83" s="5">
        <v>80271.8</v>
      </c>
    </row>
    <row r="84" spans="1:8" ht="15">
      <c r="A84" s="2" t="s">
        <v>15</v>
      </c>
      <c r="B84" s="5">
        <v>2911.33</v>
      </c>
      <c r="C84" s="10">
        <v>4350.59</v>
      </c>
      <c r="D84" s="10">
        <v>5068.55</v>
      </c>
      <c r="E84" s="10">
        <v>5658.85</v>
      </c>
      <c r="F84" s="55">
        <v>6991.857603000001</v>
      </c>
      <c r="G84" s="5">
        <v>9757.550000000001</v>
      </c>
      <c r="H84" s="5">
        <v>6598.4400000000005</v>
      </c>
    </row>
    <row r="85" spans="1:8" ht="15" customHeight="1">
      <c r="A85" s="2" t="s">
        <v>16</v>
      </c>
      <c r="B85" s="5">
        <v>0</v>
      </c>
      <c r="C85" s="10">
        <v>0</v>
      </c>
      <c r="D85" s="10">
        <v>0</v>
      </c>
      <c r="E85" s="10">
        <v>0</v>
      </c>
      <c r="F85" s="55">
        <v>0</v>
      </c>
      <c r="G85" s="2">
        <v>0</v>
      </c>
      <c r="H85" s="2">
        <v>0</v>
      </c>
    </row>
    <row r="86" spans="1:8" ht="35.25" customHeight="1">
      <c r="A86" s="38" t="s">
        <v>32</v>
      </c>
      <c r="B86" s="8">
        <v>144035.1</v>
      </c>
      <c r="C86" s="57">
        <v>162063.35</v>
      </c>
      <c r="D86" s="57">
        <v>189653.9</v>
      </c>
      <c r="E86" s="57">
        <v>234150.89999999997</v>
      </c>
      <c r="F86" s="58">
        <v>281167.22000000003</v>
      </c>
      <c r="G86" s="21">
        <v>322106.25999999995</v>
      </c>
      <c r="H86" s="21">
        <v>343750.28</v>
      </c>
    </row>
    <row r="87" spans="1:8" ht="24" customHeight="1">
      <c r="A87" s="2" t="s">
        <v>18</v>
      </c>
      <c r="B87" s="5"/>
      <c r="C87" s="5"/>
      <c r="D87" s="54"/>
      <c r="E87" s="54"/>
      <c r="F87" s="54"/>
      <c r="G87" s="8"/>
      <c r="H87" s="8"/>
    </row>
    <row r="88" spans="1:8" ht="15">
      <c r="A88" s="2" t="s">
        <v>19</v>
      </c>
      <c r="B88" s="5">
        <v>14607.7</v>
      </c>
      <c r="C88" s="5">
        <v>10457.8</v>
      </c>
      <c r="D88" s="5">
        <v>11392.3</v>
      </c>
      <c r="E88" s="5">
        <v>17275.760000000002</v>
      </c>
      <c r="F88" s="20">
        <v>27824.79</v>
      </c>
      <c r="G88" s="20">
        <v>39583.130000000005</v>
      </c>
      <c r="H88" s="20">
        <v>35295.03</v>
      </c>
    </row>
    <row r="89" spans="1:8" ht="15">
      <c r="A89" s="2" t="s">
        <v>20</v>
      </c>
      <c r="B89" s="5">
        <v>129427.40000000001</v>
      </c>
      <c r="C89" s="5">
        <v>151605.55000000002</v>
      </c>
      <c r="D89" s="5">
        <v>178261.6</v>
      </c>
      <c r="E89" s="5">
        <v>216875.13999999996</v>
      </c>
      <c r="F89" s="20">
        <v>253342.43000000002</v>
      </c>
      <c r="G89" s="5">
        <v>282523.12999999995</v>
      </c>
      <c r="H89" s="5">
        <v>308455.25</v>
      </c>
    </row>
    <row r="90" spans="1:8" ht="15">
      <c r="A90" s="2" t="s">
        <v>21</v>
      </c>
      <c r="B90" s="5"/>
      <c r="C90" s="5"/>
      <c r="D90" s="54"/>
      <c r="E90" s="54"/>
      <c r="F90" s="54"/>
      <c r="G90" s="5"/>
      <c r="H90" s="5"/>
    </row>
    <row r="91" spans="1:8" ht="15">
      <c r="A91" s="2" t="s">
        <v>22</v>
      </c>
      <c r="B91" s="5">
        <v>7411.1</v>
      </c>
      <c r="C91" s="5">
        <v>6953.2</v>
      </c>
      <c r="D91" s="5">
        <v>9181.6</v>
      </c>
      <c r="E91" s="5">
        <v>11439.74</v>
      </c>
      <c r="F91" s="20">
        <v>12519.599999999999</v>
      </c>
      <c r="G91" s="5">
        <v>14875.85</v>
      </c>
      <c r="H91" s="5">
        <v>12821.77</v>
      </c>
    </row>
    <row r="92" spans="1:8" ht="15">
      <c r="A92" s="2" t="s">
        <v>23</v>
      </c>
      <c r="B92" s="5">
        <v>135743.4</v>
      </c>
      <c r="C92" s="5">
        <v>152189</v>
      </c>
      <c r="D92" s="5">
        <v>174486.15</v>
      </c>
      <c r="E92" s="5">
        <v>216101.05</v>
      </c>
      <c r="F92" s="20">
        <v>246920.04</v>
      </c>
      <c r="G92" s="5">
        <v>274208.11</v>
      </c>
      <c r="H92" s="5">
        <v>307656.31</v>
      </c>
    </row>
    <row r="93" spans="1:8" ht="15">
      <c r="A93" s="1" t="s">
        <v>10</v>
      </c>
      <c r="B93" s="5">
        <v>6690.1</v>
      </c>
      <c r="C93" s="5">
        <v>3113.5</v>
      </c>
      <c r="D93" s="5">
        <v>1223.1</v>
      </c>
      <c r="E93" s="5">
        <v>4925.3</v>
      </c>
      <c r="F93" s="20">
        <v>6104.52</v>
      </c>
      <c r="G93" s="5">
        <v>7202.29</v>
      </c>
      <c r="H93" s="5">
        <v>16159.03</v>
      </c>
    </row>
    <row r="94" spans="1:8" ht="15">
      <c r="A94" s="2" t="s">
        <v>24</v>
      </c>
      <c r="B94" s="5">
        <v>880.6</v>
      </c>
      <c r="C94" s="5">
        <v>2921.15</v>
      </c>
      <c r="D94" s="5">
        <v>5986.15</v>
      </c>
      <c r="E94" s="5">
        <v>6610.11</v>
      </c>
      <c r="F94" s="20">
        <v>21727.58</v>
      </c>
      <c r="G94" s="5">
        <v>33022.3</v>
      </c>
      <c r="H94" s="5">
        <v>23272.2</v>
      </c>
    </row>
    <row r="95" spans="1:8" ht="15">
      <c r="A95" s="1" t="s">
        <v>10</v>
      </c>
      <c r="B95" s="5">
        <v>506.5</v>
      </c>
      <c r="C95" s="5">
        <v>391.1</v>
      </c>
      <c r="D95" s="5">
        <v>987.6</v>
      </c>
      <c r="E95" s="5">
        <v>910.72</v>
      </c>
      <c r="F95" s="20">
        <v>9200.67</v>
      </c>
      <c r="G95" s="5">
        <v>17504.99</v>
      </c>
      <c r="H95" s="5">
        <v>6314.23</v>
      </c>
    </row>
    <row r="96" spans="1:8" ht="15">
      <c r="A96" s="2" t="s">
        <v>25</v>
      </c>
      <c r="B96" s="14"/>
      <c r="C96" s="14"/>
      <c r="D96" s="14"/>
      <c r="E96" s="14"/>
      <c r="F96" s="21"/>
      <c r="G96" s="5"/>
      <c r="H96" s="5"/>
    </row>
    <row r="97" spans="1:8" ht="15">
      <c r="A97" s="2" t="s">
        <v>26</v>
      </c>
      <c r="B97" s="5">
        <v>110432</v>
      </c>
      <c r="C97" s="5">
        <v>122947.3</v>
      </c>
      <c r="D97" s="5">
        <v>148466.40000000002</v>
      </c>
      <c r="E97" s="5">
        <v>182738.9</v>
      </c>
      <c r="F97" s="20">
        <v>216061.7</v>
      </c>
      <c r="G97" s="20">
        <v>243040.5</v>
      </c>
      <c r="H97" s="20">
        <v>257195.4</v>
      </c>
    </row>
    <row r="98" spans="1:8" ht="15">
      <c r="A98" s="2" t="s">
        <v>27</v>
      </c>
      <c r="B98" s="5">
        <v>30695</v>
      </c>
      <c r="C98" s="5">
        <v>34769.25</v>
      </c>
      <c r="D98" s="5">
        <v>36121.8</v>
      </c>
      <c r="E98" s="5">
        <v>45754.9</v>
      </c>
      <c r="F98" s="20">
        <v>58117.1</v>
      </c>
      <c r="G98" s="5">
        <v>69310.1</v>
      </c>
      <c r="H98" s="5">
        <v>79958</v>
      </c>
    </row>
    <row r="99" spans="1:8" ht="15">
      <c r="A99" s="2" t="s">
        <v>28</v>
      </c>
      <c r="B99" s="5">
        <v>2908.1</v>
      </c>
      <c r="C99" s="5">
        <v>4346.8</v>
      </c>
      <c r="D99" s="5">
        <v>5065.75</v>
      </c>
      <c r="E99" s="5">
        <v>5657.1</v>
      </c>
      <c r="F99" s="20">
        <v>6988.357603000001</v>
      </c>
      <c r="G99" s="5">
        <v>9755.7</v>
      </c>
      <c r="H99" s="5">
        <v>6596.8</v>
      </c>
    </row>
    <row r="100" spans="1:8" ht="15">
      <c r="A100" s="2" t="s">
        <v>29</v>
      </c>
      <c r="B100" s="5">
        <v>0</v>
      </c>
      <c r="C100" s="5">
        <v>0</v>
      </c>
      <c r="D100" s="5">
        <v>0</v>
      </c>
      <c r="E100" s="5">
        <v>0</v>
      </c>
      <c r="F100" s="20">
        <v>0</v>
      </c>
      <c r="G100" s="5">
        <v>0</v>
      </c>
      <c r="H100" s="5">
        <v>0</v>
      </c>
    </row>
    <row r="101" spans="1:8" ht="15">
      <c r="A101" s="38" t="s">
        <v>33</v>
      </c>
      <c r="B101" s="14">
        <v>10585.8</v>
      </c>
      <c r="C101" s="14">
        <v>10453.900000000001</v>
      </c>
      <c r="D101" s="14">
        <v>10837.2</v>
      </c>
      <c r="E101" s="14">
        <v>11724.199999999999</v>
      </c>
      <c r="F101" s="21">
        <v>12090.080000000002</v>
      </c>
      <c r="G101" s="21">
        <v>13892.800000000001</v>
      </c>
      <c r="H101" s="21">
        <v>14096.099999999999</v>
      </c>
    </row>
    <row r="102" spans="1:8" ht="15">
      <c r="A102" s="2" t="s">
        <v>18</v>
      </c>
      <c r="B102" s="5"/>
      <c r="C102" s="5"/>
      <c r="D102" s="5"/>
      <c r="E102" s="5"/>
      <c r="F102" s="20"/>
      <c r="G102" s="21"/>
      <c r="H102" s="21"/>
    </row>
    <row r="103" spans="1:8" ht="15">
      <c r="A103" s="2" t="s">
        <v>19</v>
      </c>
      <c r="B103" s="5">
        <v>25.84</v>
      </c>
      <c r="C103" s="5">
        <v>17.4</v>
      </c>
      <c r="D103" s="5">
        <v>14.8</v>
      </c>
      <c r="E103" s="5">
        <v>28.4</v>
      </c>
      <c r="F103" s="20">
        <v>29.6</v>
      </c>
      <c r="G103" s="20">
        <v>26.649</v>
      </c>
      <c r="H103" s="20">
        <v>38.6</v>
      </c>
    </row>
    <row r="104" spans="1:8" ht="12.75" customHeight="1">
      <c r="A104" s="2" t="s">
        <v>20</v>
      </c>
      <c r="B104" s="5">
        <v>10559.96</v>
      </c>
      <c r="C104" s="5">
        <v>10436.500000000002</v>
      </c>
      <c r="D104" s="5">
        <v>10822.400000000001</v>
      </c>
      <c r="E104" s="5">
        <v>11695.8</v>
      </c>
      <c r="F104" s="20">
        <v>12060.480000000001</v>
      </c>
      <c r="G104" s="5">
        <v>13866.151000000002</v>
      </c>
      <c r="H104" s="5">
        <v>14057.499999999998</v>
      </c>
    </row>
    <row r="105" spans="1:8" ht="15">
      <c r="A105" s="2" t="s">
        <v>21</v>
      </c>
      <c r="B105" s="5"/>
      <c r="C105" s="5"/>
      <c r="D105" s="5"/>
      <c r="E105" s="5"/>
      <c r="F105" s="20"/>
      <c r="G105" s="5"/>
      <c r="H105" s="5"/>
    </row>
    <row r="106" spans="1:8" ht="15">
      <c r="A106" s="2" t="s">
        <v>23</v>
      </c>
      <c r="B106" s="5">
        <v>2446</v>
      </c>
      <c r="C106" s="5">
        <v>2413.8</v>
      </c>
      <c r="D106" s="5">
        <v>2396.5</v>
      </c>
      <c r="E106" s="5">
        <v>1777.3</v>
      </c>
      <c r="F106" s="20">
        <v>1715.38</v>
      </c>
      <c r="G106" s="5">
        <v>1786.2</v>
      </c>
      <c r="H106" s="5">
        <v>1749.3</v>
      </c>
    </row>
    <row r="107" spans="1:8" ht="15">
      <c r="A107" s="1" t="s">
        <v>10</v>
      </c>
      <c r="B107" s="5">
        <v>0.04</v>
      </c>
      <c r="C107" s="5">
        <v>0</v>
      </c>
      <c r="D107" s="5">
        <v>0</v>
      </c>
      <c r="E107" s="5">
        <v>0</v>
      </c>
      <c r="F107" s="20">
        <v>0</v>
      </c>
      <c r="G107" s="5">
        <v>7.449</v>
      </c>
      <c r="H107" s="5">
        <v>2.5</v>
      </c>
    </row>
    <row r="108" spans="1:8" ht="15">
      <c r="A108" s="2" t="s">
        <v>24</v>
      </c>
      <c r="B108" s="5">
        <v>8139.8</v>
      </c>
      <c r="C108" s="5">
        <v>8040.1</v>
      </c>
      <c r="D108" s="5">
        <v>8440.7</v>
      </c>
      <c r="E108" s="5">
        <v>9946.9</v>
      </c>
      <c r="F108" s="20">
        <v>10374.7</v>
      </c>
      <c r="G108" s="5">
        <v>12106.6</v>
      </c>
      <c r="H108" s="5">
        <v>12346.8</v>
      </c>
    </row>
    <row r="109" spans="1:8" ht="15">
      <c r="A109" s="1" t="s">
        <v>10</v>
      </c>
      <c r="B109" s="5">
        <v>25.8</v>
      </c>
      <c r="C109" s="5">
        <v>17.4</v>
      </c>
      <c r="D109" s="5">
        <v>14.8</v>
      </c>
      <c r="E109" s="5">
        <v>28.4</v>
      </c>
      <c r="F109" s="20">
        <v>29.6</v>
      </c>
      <c r="G109" s="5">
        <v>19.2</v>
      </c>
      <c r="H109" s="5">
        <v>36.1</v>
      </c>
    </row>
    <row r="110" spans="1:8" ht="15">
      <c r="A110" s="2" t="s">
        <v>25</v>
      </c>
      <c r="B110" s="5"/>
      <c r="C110" s="5"/>
      <c r="D110" s="5"/>
      <c r="E110" s="5"/>
      <c r="F110" s="20"/>
      <c r="G110" s="5"/>
      <c r="H110" s="5"/>
    </row>
    <row r="111" spans="1:8" ht="15">
      <c r="A111" s="2" t="s">
        <v>26</v>
      </c>
      <c r="B111" s="5">
        <v>9822.7</v>
      </c>
      <c r="C111" s="5">
        <v>9741</v>
      </c>
      <c r="D111" s="5">
        <v>10219.4</v>
      </c>
      <c r="E111" s="5">
        <v>11153.4</v>
      </c>
      <c r="F111" s="20">
        <v>11656.33</v>
      </c>
      <c r="G111" s="5">
        <v>13582.26</v>
      </c>
      <c r="H111" s="5">
        <v>13780.67</v>
      </c>
    </row>
    <row r="112" spans="1:8" ht="15">
      <c r="A112" s="2" t="s">
        <v>27</v>
      </c>
      <c r="B112" s="5">
        <v>759.87</v>
      </c>
      <c r="C112" s="5">
        <v>709.13</v>
      </c>
      <c r="D112" s="5">
        <v>615</v>
      </c>
      <c r="E112" s="5">
        <v>569</v>
      </c>
      <c r="F112" s="20">
        <v>430.22</v>
      </c>
      <c r="G112" s="5">
        <v>308.67</v>
      </c>
      <c r="H112" s="5">
        <v>313.8</v>
      </c>
    </row>
    <row r="113" spans="1:8" ht="15">
      <c r="A113" s="2" t="s">
        <v>28</v>
      </c>
      <c r="B113" s="5">
        <v>3.23</v>
      </c>
      <c r="C113" s="5">
        <v>3.79</v>
      </c>
      <c r="D113" s="5">
        <v>2.8</v>
      </c>
      <c r="E113" s="5">
        <v>1.75</v>
      </c>
      <c r="F113" s="20">
        <v>3.5</v>
      </c>
      <c r="G113" s="5">
        <v>1.85</v>
      </c>
      <c r="H113" s="5">
        <v>1.64</v>
      </c>
    </row>
    <row r="114" spans="1:8" ht="18" customHeight="1">
      <c r="A114" s="2" t="s">
        <v>29</v>
      </c>
      <c r="B114" s="5">
        <v>0</v>
      </c>
      <c r="C114" s="5">
        <v>0</v>
      </c>
      <c r="D114" s="5">
        <v>0</v>
      </c>
      <c r="E114" s="5">
        <v>0</v>
      </c>
      <c r="F114" s="20">
        <v>0</v>
      </c>
      <c r="G114" s="5">
        <v>0</v>
      </c>
      <c r="H114" s="5">
        <v>0</v>
      </c>
    </row>
    <row r="115" spans="1:8" ht="15">
      <c r="A115" s="42"/>
      <c r="G115" s="31"/>
      <c r="H115" s="31"/>
    </row>
    <row r="116" spans="1:8" ht="15">
      <c r="A116" s="42" t="str">
        <f>A63</f>
        <v>**) PIB conform comunicat INS nr.261 din 12.10.2023</v>
      </c>
      <c r="B116" s="31"/>
      <c r="C116" s="31"/>
      <c r="D116" s="31"/>
      <c r="E116" s="31"/>
      <c r="F116" s="31"/>
      <c r="G116" s="31"/>
      <c r="H116" s="31"/>
    </row>
    <row r="117" spans="1:8" ht="15">
      <c r="A117" s="42"/>
      <c r="B117" s="54"/>
      <c r="G117" s="31"/>
      <c r="H117" s="31"/>
    </row>
    <row r="118" spans="1:8" ht="15">
      <c r="A118" s="59"/>
      <c r="B118" s="60"/>
      <c r="C118" s="11"/>
      <c r="D118" s="11"/>
      <c r="E118" s="11"/>
      <c r="F118" s="11"/>
      <c r="G118" s="11"/>
      <c r="H118" s="11" t="s">
        <v>56</v>
      </c>
    </row>
    <row r="119" spans="1:8" ht="12.75" customHeight="1">
      <c r="A119" s="78" t="s">
        <v>34</v>
      </c>
      <c r="B119" s="78">
        <v>2017</v>
      </c>
      <c r="C119" s="78">
        <v>2018</v>
      </c>
      <c r="D119" s="73" t="s">
        <v>55</v>
      </c>
      <c r="E119" s="73">
        <v>2020</v>
      </c>
      <c r="F119" s="71">
        <v>2021</v>
      </c>
      <c r="G119" s="71">
        <v>2022</v>
      </c>
      <c r="H119" s="71" t="s">
        <v>58</v>
      </c>
    </row>
    <row r="120" spans="1:8" ht="27.75" customHeight="1">
      <c r="A120" s="78"/>
      <c r="B120" s="78"/>
      <c r="C120" s="78"/>
      <c r="D120" s="74"/>
      <c r="E120" s="74"/>
      <c r="F120" s="72"/>
      <c r="G120" s="72"/>
      <c r="H120" s="72"/>
    </row>
    <row r="121" spans="1:8" ht="24" customHeight="1">
      <c r="A121" s="78"/>
      <c r="B121" s="61">
        <v>146129.5</v>
      </c>
      <c r="C121" s="61">
        <v>158001.41999999998</v>
      </c>
      <c r="D121" s="61">
        <v>173005.847075</v>
      </c>
      <c r="E121" s="61">
        <v>253993.41283959997</v>
      </c>
      <c r="F121" s="22">
        <v>284264.2611426</v>
      </c>
      <c r="G121" s="22">
        <v>330609.4459438</v>
      </c>
      <c r="H121" s="22">
        <v>378110.37792880007</v>
      </c>
    </row>
    <row r="122" spans="1:8" ht="15">
      <c r="A122" s="50" t="s">
        <v>2</v>
      </c>
      <c r="B122" s="51">
        <v>0.17159008886243474</v>
      </c>
      <c r="C122" s="52">
        <v>0.16474629819437592</v>
      </c>
      <c r="D122" s="52">
        <v>0.1626308142781269</v>
      </c>
      <c r="E122" s="52">
        <v>0.238093415505439</v>
      </c>
      <c r="F122" s="53">
        <v>0.23940018725132683</v>
      </c>
      <c r="G122" s="23">
        <v>0.23451070940214952</v>
      </c>
      <c r="H122" s="23">
        <f>H121/H60</f>
        <v>0.25145798261669006</v>
      </c>
    </row>
    <row r="123" spans="1:8" ht="18" customHeight="1">
      <c r="A123" s="36" t="s">
        <v>35</v>
      </c>
      <c r="B123" s="5"/>
      <c r="C123" s="5"/>
      <c r="D123" s="5"/>
      <c r="E123" s="5"/>
      <c r="F123" s="20"/>
      <c r="G123" s="24"/>
      <c r="H123" s="24"/>
    </row>
    <row r="124" spans="1:8" ht="15">
      <c r="A124" s="2" t="s">
        <v>4</v>
      </c>
      <c r="B124" s="5"/>
      <c r="C124" s="5"/>
      <c r="D124" s="5"/>
      <c r="E124" s="5"/>
      <c r="F124" s="20"/>
      <c r="G124" s="62"/>
      <c r="H124" s="62"/>
    </row>
    <row r="125" spans="1:8" ht="15">
      <c r="A125" s="2" t="s">
        <v>5</v>
      </c>
      <c r="B125" s="5">
        <v>319.88840500000003</v>
      </c>
      <c r="C125" s="5">
        <v>154.654924</v>
      </c>
      <c r="D125" s="5">
        <v>63.660276</v>
      </c>
      <c r="E125" s="5">
        <v>357.219184</v>
      </c>
      <c r="F125" s="20">
        <v>1487.8441890000001</v>
      </c>
      <c r="G125" s="5">
        <v>1362.167642</v>
      </c>
      <c r="H125" s="5">
        <v>900.0395800000001</v>
      </c>
    </row>
    <row r="126" spans="1:8" ht="15">
      <c r="A126" s="2" t="s">
        <v>6</v>
      </c>
      <c r="B126" s="5">
        <v>145809.611595</v>
      </c>
      <c r="C126" s="5">
        <v>157846.76507599998</v>
      </c>
      <c r="D126" s="5">
        <v>172942.186799</v>
      </c>
      <c r="E126" s="5">
        <v>253636.1936556</v>
      </c>
      <c r="F126" s="20">
        <v>282776.41695359995</v>
      </c>
      <c r="G126" s="5">
        <v>329247.27830179996</v>
      </c>
      <c r="H126" s="5">
        <v>377210.3383488001</v>
      </c>
    </row>
    <row r="127" spans="1:8" ht="15">
      <c r="A127" s="2" t="s">
        <v>36</v>
      </c>
      <c r="B127" s="5"/>
      <c r="C127" s="5"/>
      <c r="D127" s="5"/>
      <c r="E127" s="5"/>
      <c r="F127" s="20"/>
      <c r="G127" s="5"/>
      <c r="H127" s="5"/>
    </row>
    <row r="128" spans="1:8" ht="15">
      <c r="A128" s="2" t="s">
        <v>37</v>
      </c>
      <c r="B128" s="5">
        <v>95745.5</v>
      </c>
      <c r="C128" s="5">
        <v>115725.4</v>
      </c>
      <c r="D128" s="5">
        <v>136721.4351</v>
      </c>
      <c r="E128" s="5">
        <v>199014.78348359998</v>
      </c>
      <c r="F128" s="20">
        <v>228658.36114259998</v>
      </c>
      <c r="G128" s="5">
        <v>259752.6347218</v>
      </c>
      <c r="H128" s="5">
        <v>310934.95169440005</v>
      </c>
    </row>
    <row r="129" spans="1:8" ht="15">
      <c r="A129" s="1" t="s">
        <v>10</v>
      </c>
      <c r="B129" s="5">
        <v>319.88840500000003</v>
      </c>
      <c r="C129" s="5">
        <v>154.654924</v>
      </c>
      <c r="D129" s="5">
        <v>63.660276</v>
      </c>
      <c r="E129" s="5">
        <v>357.219184</v>
      </c>
      <c r="F129" s="20">
        <v>1487.8441890000001</v>
      </c>
      <c r="G129" s="5">
        <v>1362.167642</v>
      </c>
      <c r="H129" s="5">
        <v>900.0395800000001</v>
      </c>
    </row>
    <row r="130" spans="1:8" ht="15">
      <c r="A130" s="2" t="s">
        <v>38</v>
      </c>
      <c r="B130" s="5">
        <v>50384</v>
      </c>
      <c r="C130" s="5">
        <v>42276.020000000004</v>
      </c>
      <c r="D130" s="5">
        <v>36284.411975</v>
      </c>
      <c r="E130" s="5">
        <v>54978.629356</v>
      </c>
      <c r="F130" s="5">
        <v>55605.9</v>
      </c>
      <c r="G130" s="5">
        <v>70856.81122199999</v>
      </c>
      <c r="H130" s="5">
        <v>67175.42623440002</v>
      </c>
    </row>
    <row r="131" spans="1:8" ht="15">
      <c r="A131" s="1" t="s">
        <v>10</v>
      </c>
      <c r="B131" s="5">
        <v>0</v>
      </c>
      <c r="C131" s="5">
        <v>0</v>
      </c>
      <c r="D131" s="5">
        <v>0</v>
      </c>
      <c r="E131" s="5">
        <v>0</v>
      </c>
      <c r="F131" s="20">
        <v>0</v>
      </c>
      <c r="G131" s="5">
        <v>0</v>
      </c>
      <c r="H131" s="5">
        <v>0</v>
      </c>
    </row>
    <row r="132" spans="1:8" ht="15">
      <c r="A132" s="2" t="s">
        <v>12</v>
      </c>
      <c r="B132" s="5"/>
      <c r="C132" s="5"/>
      <c r="D132" s="5"/>
      <c r="E132" s="5"/>
      <c r="F132" s="20"/>
      <c r="G132" s="5"/>
      <c r="H132" s="5"/>
    </row>
    <row r="133" spans="1:8" ht="15">
      <c r="A133" s="2" t="s">
        <v>13</v>
      </c>
      <c r="B133" s="5">
        <v>24284.212937999997</v>
      </c>
      <c r="C133" s="5">
        <v>31424.378781</v>
      </c>
      <c r="D133" s="5">
        <v>32832.0178797</v>
      </c>
      <c r="E133" s="5">
        <v>44733.6342002</v>
      </c>
      <c r="F133" s="20">
        <v>41555.6826591</v>
      </c>
      <c r="G133" s="5">
        <v>51210.57697920001</v>
      </c>
      <c r="H133" s="5">
        <v>82943.75896840004</v>
      </c>
    </row>
    <row r="134" spans="1:8" ht="15">
      <c r="A134" s="2" t="s">
        <v>14</v>
      </c>
      <c r="B134" s="5">
        <v>99198.60005499999</v>
      </c>
      <c r="C134" s="5">
        <v>100746.43615770002</v>
      </c>
      <c r="D134" s="5">
        <v>114264.31671110001</v>
      </c>
      <c r="E134" s="5">
        <v>173056.46006839996</v>
      </c>
      <c r="F134" s="20">
        <v>204071.9437765</v>
      </c>
      <c r="G134" s="5">
        <v>232191.51532719994</v>
      </c>
      <c r="H134" s="5">
        <v>232482.7534084</v>
      </c>
    </row>
    <row r="135" spans="1:8" ht="15">
      <c r="A135" s="2" t="s">
        <v>15</v>
      </c>
      <c r="B135" s="5">
        <v>20735.432014999995</v>
      </c>
      <c r="C135" s="5">
        <v>23917.225424</v>
      </c>
      <c r="D135" s="5">
        <v>24111.807465</v>
      </c>
      <c r="E135" s="5">
        <v>34482.495409799994</v>
      </c>
      <c r="F135" s="20">
        <v>37114.807442000005</v>
      </c>
      <c r="G135" s="5">
        <v>46587.08820459999</v>
      </c>
      <c r="H135" s="5">
        <v>61581.251595600006</v>
      </c>
    </row>
    <row r="136" spans="1:8" ht="15">
      <c r="A136" s="2" t="s">
        <v>16</v>
      </c>
      <c r="B136" s="5">
        <v>1911.2549920000201</v>
      </c>
      <c r="C136" s="5">
        <v>1913.3796372999532</v>
      </c>
      <c r="D136" s="5">
        <v>1797.7050191999915</v>
      </c>
      <c r="E136" s="5">
        <v>1720.8231612000163</v>
      </c>
      <c r="F136" s="20">
        <v>1521.8272649999853</v>
      </c>
      <c r="G136" s="5">
        <v>620.2654328000353</v>
      </c>
      <c r="H136" s="5">
        <v>1102.6139563999968</v>
      </c>
    </row>
    <row r="137" spans="1:8" ht="30" customHeight="1">
      <c r="A137" s="38" t="s">
        <v>39</v>
      </c>
      <c r="B137" s="8">
        <v>141956.4</v>
      </c>
      <c r="C137" s="57">
        <v>153911.2527119</v>
      </c>
      <c r="D137" s="57">
        <v>169038.33507650002</v>
      </c>
      <c r="E137" s="57">
        <v>249316.98297159997</v>
      </c>
      <c r="F137" s="58">
        <v>279298.8387856</v>
      </c>
      <c r="G137" s="21">
        <v>325732.00217979995</v>
      </c>
      <c r="H137" s="21">
        <v>373390.00015680003</v>
      </c>
    </row>
    <row r="138" spans="1:8" ht="23.25" customHeight="1">
      <c r="A138" s="2" t="s">
        <v>40</v>
      </c>
      <c r="B138" s="5"/>
      <c r="C138" s="5"/>
      <c r="D138" s="5"/>
      <c r="E138" s="5"/>
      <c r="F138" s="20"/>
      <c r="G138" s="8"/>
      <c r="H138" s="8"/>
    </row>
    <row r="139" spans="1:8" ht="15">
      <c r="A139" s="2" t="s">
        <v>41</v>
      </c>
      <c r="B139" s="5">
        <v>319.88840500000003</v>
      </c>
      <c r="C139" s="5">
        <v>154.654924</v>
      </c>
      <c r="D139" s="5">
        <v>63.660276</v>
      </c>
      <c r="E139" s="5">
        <v>357.219184</v>
      </c>
      <c r="F139" s="20">
        <v>1487.8441890000001</v>
      </c>
      <c r="G139" s="5">
        <v>1362.167642</v>
      </c>
      <c r="H139" s="5">
        <v>900.0395800000001</v>
      </c>
    </row>
    <row r="140" spans="1:8" ht="15">
      <c r="A140" s="2" t="s">
        <v>42</v>
      </c>
      <c r="B140" s="5">
        <v>141636.62183299998</v>
      </c>
      <c r="C140" s="5">
        <v>153756.5760789</v>
      </c>
      <c r="D140" s="5">
        <v>168974.67480049998</v>
      </c>
      <c r="E140" s="5">
        <v>248959.76378759998</v>
      </c>
      <c r="F140" s="20">
        <v>277810.99459659995</v>
      </c>
      <c r="G140" s="5">
        <v>324369.83453779994</v>
      </c>
      <c r="H140" s="5">
        <v>372489.9605768001</v>
      </c>
    </row>
    <row r="141" spans="1:8" ht="15">
      <c r="A141" s="2" t="s">
        <v>43</v>
      </c>
      <c r="B141" s="5"/>
      <c r="C141" s="5"/>
      <c r="D141" s="5"/>
      <c r="E141" s="5"/>
      <c r="F141" s="20"/>
      <c r="G141" s="5"/>
      <c r="H141" s="5"/>
    </row>
    <row r="142" spans="1:8" ht="15">
      <c r="A142" s="2" t="s">
        <v>23</v>
      </c>
      <c r="B142" s="5">
        <v>95334.5</v>
      </c>
      <c r="C142" s="5">
        <v>115346.2</v>
      </c>
      <c r="D142" s="5">
        <v>136354.62382500002</v>
      </c>
      <c r="E142" s="5">
        <v>198677.72361559997</v>
      </c>
      <c r="F142" s="20">
        <v>228322.0387856</v>
      </c>
      <c r="G142" s="5">
        <v>259540.6386318</v>
      </c>
      <c r="H142" s="5">
        <v>310173.6115984</v>
      </c>
    </row>
    <row r="143" spans="1:8" ht="15">
      <c r="A143" s="1" t="s">
        <v>10</v>
      </c>
      <c r="B143" s="5">
        <v>319.88840500000003</v>
      </c>
      <c r="C143" s="5">
        <v>154.654924</v>
      </c>
      <c r="D143" s="5">
        <v>63.660276</v>
      </c>
      <c r="E143" s="5">
        <v>357.219184</v>
      </c>
      <c r="F143" s="20">
        <v>1487.8441890000001</v>
      </c>
      <c r="G143" s="5">
        <v>1362.167642</v>
      </c>
      <c r="H143" s="5">
        <v>900.0395800000001</v>
      </c>
    </row>
    <row r="144" spans="1:8" ht="15">
      <c r="A144" s="2" t="s">
        <v>44</v>
      </c>
      <c r="B144" s="5">
        <v>46621.9</v>
      </c>
      <c r="C144" s="5">
        <v>38565.0527119</v>
      </c>
      <c r="D144" s="5">
        <v>32683.711251500004</v>
      </c>
      <c r="E144" s="5">
        <v>50639.259355999995</v>
      </c>
      <c r="F144" s="20">
        <v>50976.8</v>
      </c>
      <c r="G144" s="5">
        <v>66191.363548</v>
      </c>
      <c r="H144" s="5">
        <v>63216.388558400016</v>
      </c>
    </row>
    <row r="145" spans="1:8" ht="15">
      <c r="A145" s="1" t="s">
        <v>10</v>
      </c>
      <c r="B145" s="5">
        <v>0</v>
      </c>
      <c r="C145" s="5">
        <v>0</v>
      </c>
      <c r="D145" s="5">
        <v>0</v>
      </c>
      <c r="E145" s="5">
        <v>0</v>
      </c>
      <c r="F145" s="20">
        <v>0</v>
      </c>
      <c r="G145" s="5">
        <v>0</v>
      </c>
      <c r="H145" s="5">
        <v>0</v>
      </c>
    </row>
    <row r="146" spans="1:8" ht="15">
      <c r="A146" s="2" t="s">
        <v>45</v>
      </c>
      <c r="B146" s="5"/>
      <c r="C146" s="5"/>
      <c r="D146" s="5"/>
      <c r="E146" s="5"/>
      <c r="F146" s="20"/>
      <c r="G146" s="5"/>
      <c r="H146" s="5"/>
    </row>
    <row r="147" spans="1:8" ht="15">
      <c r="A147" s="2" t="s">
        <v>26</v>
      </c>
      <c r="B147" s="5">
        <v>23544.066189999998</v>
      </c>
      <c r="C147" s="5">
        <v>30611.1998326</v>
      </c>
      <c r="D147" s="5">
        <v>32088.980108699998</v>
      </c>
      <c r="E147" s="5">
        <v>43575.4376714</v>
      </c>
      <c r="F147" s="20">
        <v>40646.76497</v>
      </c>
      <c r="G147" s="5">
        <v>50250.84074800001</v>
      </c>
      <c r="H147" s="5">
        <v>81998.32458400005</v>
      </c>
    </row>
    <row r="148" spans="1:8" ht="15">
      <c r="A148" s="2" t="s">
        <v>27</v>
      </c>
      <c r="B148" s="5">
        <v>95977.040707</v>
      </c>
      <c r="C148" s="5">
        <v>97469.42610900002</v>
      </c>
      <c r="D148" s="5">
        <v>111039.8424836</v>
      </c>
      <c r="E148" s="5">
        <v>169538.22672919996</v>
      </c>
      <c r="F148" s="20">
        <v>200015.4391086</v>
      </c>
      <c r="G148" s="5">
        <v>228273.80779439994</v>
      </c>
      <c r="H148" s="5">
        <v>228707.81002079998</v>
      </c>
    </row>
    <row r="149" spans="1:8" ht="15">
      <c r="A149" s="2" t="s">
        <v>28</v>
      </c>
      <c r="B149" s="5">
        <v>20735.432014999995</v>
      </c>
      <c r="C149" s="5">
        <v>23917.225424</v>
      </c>
      <c r="D149" s="5">
        <v>24111.807465</v>
      </c>
      <c r="E149" s="5">
        <v>34482.495409799994</v>
      </c>
      <c r="F149" s="20">
        <v>37114.807442000005</v>
      </c>
      <c r="G149" s="5">
        <v>46587.08820459999</v>
      </c>
      <c r="H149" s="5">
        <v>61581.251595600006</v>
      </c>
    </row>
    <row r="150" spans="1:8" ht="15">
      <c r="A150" s="2" t="s">
        <v>29</v>
      </c>
      <c r="B150" s="5">
        <v>1699.8610880000087</v>
      </c>
      <c r="C150" s="5">
        <v>1913.401346299961</v>
      </c>
      <c r="D150" s="5">
        <v>1797.7050192000206</v>
      </c>
      <c r="E150" s="5">
        <v>1720.8231612000163</v>
      </c>
      <c r="F150" s="20">
        <v>1521.8272649999853</v>
      </c>
      <c r="G150" s="5">
        <v>620.2654328000062</v>
      </c>
      <c r="H150" s="5">
        <v>1102.6139563999968</v>
      </c>
    </row>
    <row r="151" spans="1:8" ht="15">
      <c r="A151" s="38" t="s">
        <v>46</v>
      </c>
      <c r="B151" s="14">
        <v>4172.989761999999</v>
      </c>
      <c r="C151" s="14">
        <v>4090.1889970999996</v>
      </c>
      <c r="D151" s="14">
        <v>3967.5119985</v>
      </c>
      <c r="E151" s="14">
        <v>4676.429868</v>
      </c>
      <c r="F151" s="21">
        <v>4965.422357</v>
      </c>
      <c r="G151" s="21">
        <v>4877.443764</v>
      </c>
      <c r="H151" s="21">
        <v>4720.377772000001</v>
      </c>
    </row>
    <row r="152" spans="1:8" ht="15">
      <c r="A152" s="2" t="s">
        <v>4</v>
      </c>
      <c r="B152" s="14"/>
      <c r="C152" s="14"/>
      <c r="D152" s="14"/>
      <c r="E152" s="14"/>
      <c r="F152" s="21"/>
      <c r="G152" s="8"/>
      <c r="H152" s="8"/>
    </row>
    <row r="153" spans="1:8" ht="15">
      <c r="A153" s="2" t="s">
        <v>41</v>
      </c>
      <c r="B153" s="5">
        <v>0</v>
      </c>
      <c r="C153" s="5">
        <v>0</v>
      </c>
      <c r="D153" s="5">
        <v>0</v>
      </c>
      <c r="E153" s="5">
        <v>0</v>
      </c>
      <c r="F153" s="20">
        <v>0</v>
      </c>
      <c r="G153" s="20">
        <v>0</v>
      </c>
      <c r="H153" s="20">
        <v>0</v>
      </c>
    </row>
    <row r="154" spans="1:8" ht="15">
      <c r="A154" s="2" t="s">
        <v>42</v>
      </c>
      <c r="B154" s="5">
        <v>4172.989761999999</v>
      </c>
      <c r="C154" s="5">
        <v>4090.1889970999996</v>
      </c>
      <c r="D154" s="5">
        <v>3967.5119985</v>
      </c>
      <c r="E154" s="5">
        <v>4676.429868</v>
      </c>
      <c r="F154" s="20">
        <v>4965.422357</v>
      </c>
      <c r="G154" s="5">
        <v>4877.443764</v>
      </c>
      <c r="H154" s="5">
        <v>4720.377772000001</v>
      </c>
    </row>
    <row r="155" spans="1:8" ht="15">
      <c r="A155" s="2" t="s">
        <v>36</v>
      </c>
      <c r="B155" s="5"/>
      <c r="C155" s="5"/>
      <c r="D155" s="5"/>
      <c r="E155" s="5"/>
      <c r="F155" s="20"/>
      <c r="G155" s="5"/>
      <c r="H155" s="5"/>
    </row>
    <row r="156" spans="1:8" ht="15">
      <c r="A156" s="2" t="s">
        <v>23</v>
      </c>
      <c r="B156" s="5">
        <v>410.98554</v>
      </c>
      <c r="C156" s="5">
        <v>379.22170900000003</v>
      </c>
      <c r="D156" s="5">
        <v>366.811275</v>
      </c>
      <c r="E156" s="5">
        <v>337.059868</v>
      </c>
      <c r="F156" s="20">
        <v>336.322357</v>
      </c>
      <c r="G156" s="5">
        <v>211.99609</v>
      </c>
      <c r="H156" s="5">
        <v>761.3400960000001</v>
      </c>
    </row>
    <row r="157" spans="1:8" ht="15">
      <c r="A157" s="1" t="s">
        <v>10</v>
      </c>
      <c r="B157" s="5">
        <v>0</v>
      </c>
      <c r="C157" s="5">
        <v>0</v>
      </c>
      <c r="D157" s="5">
        <v>0</v>
      </c>
      <c r="E157" s="5">
        <v>0</v>
      </c>
      <c r="F157" s="20">
        <v>0</v>
      </c>
      <c r="G157" s="5">
        <v>0</v>
      </c>
      <c r="H157" s="5">
        <v>0</v>
      </c>
    </row>
    <row r="158" spans="1:8" ht="15">
      <c r="A158" s="2" t="s">
        <v>44</v>
      </c>
      <c r="B158" s="5">
        <v>3762.0042219999996</v>
      </c>
      <c r="C158" s="5">
        <v>3710.9672880999997</v>
      </c>
      <c r="D158" s="5">
        <v>3600.7007235</v>
      </c>
      <c r="E158" s="5">
        <v>4339.37</v>
      </c>
      <c r="F158" s="20">
        <v>4629.1</v>
      </c>
      <c r="G158" s="5">
        <v>4665.447674</v>
      </c>
      <c r="H158" s="5">
        <v>3959.0376760000004</v>
      </c>
    </row>
    <row r="159" spans="1:8" ht="15">
      <c r="A159" s="1" t="s">
        <v>10</v>
      </c>
      <c r="B159" s="2">
        <v>0</v>
      </c>
      <c r="C159" s="2">
        <v>0</v>
      </c>
      <c r="D159" s="2">
        <v>0</v>
      </c>
      <c r="E159" s="2">
        <v>0</v>
      </c>
      <c r="F159" s="63">
        <v>0</v>
      </c>
      <c r="G159" s="5">
        <v>0</v>
      </c>
      <c r="H159" s="5">
        <v>0</v>
      </c>
    </row>
    <row r="160" spans="1:8" ht="15">
      <c r="A160" s="2" t="s">
        <v>12</v>
      </c>
      <c r="B160" s="2"/>
      <c r="C160" s="2"/>
      <c r="D160" s="2"/>
      <c r="E160" s="2"/>
      <c r="F160" s="63"/>
      <c r="G160" s="5"/>
      <c r="H160" s="5"/>
    </row>
    <row r="161" spans="1:8" ht="15">
      <c r="A161" s="2" t="s">
        <v>26</v>
      </c>
      <c r="B161" s="5">
        <v>740.146748</v>
      </c>
      <c r="C161" s="5">
        <v>813.1789484</v>
      </c>
      <c r="D161" s="5">
        <v>743.037771</v>
      </c>
      <c r="E161" s="5">
        <v>1158.1965288</v>
      </c>
      <c r="F161" s="20">
        <v>908.9176891</v>
      </c>
      <c r="G161" s="5">
        <v>959.7362312</v>
      </c>
      <c r="H161" s="5">
        <v>945.4343844000001</v>
      </c>
    </row>
    <row r="162" spans="1:8" ht="15">
      <c r="A162" s="2" t="s">
        <v>27</v>
      </c>
      <c r="B162" s="5">
        <v>3432.843013999999</v>
      </c>
      <c r="C162" s="5">
        <v>3277.0100486999995</v>
      </c>
      <c r="D162" s="5">
        <v>3224.4742275</v>
      </c>
      <c r="E162" s="5">
        <v>3518.2333392</v>
      </c>
      <c r="F162" s="20">
        <v>4056.5046679000006</v>
      </c>
      <c r="G162" s="5">
        <v>3917.7075327999996</v>
      </c>
      <c r="H162" s="5">
        <v>3774.9433876000007</v>
      </c>
    </row>
    <row r="163" spans="1:8" ht="15">
      <c r="A163" s="2" t="s">
        <v>28</v>
      </c>
      <c r="B163" s="5">
        <v>0</v>
      </c>
      <c r="C163" s="5">
        <v>0</v>
      </c>
      <c r="D163" s="5">
        <v>0</v>
      </c>
      <c r="E163" s="5">
        <v>0</v>
      </c>
      <c r="F163" s="20">
        <v>0</v>
      </c>
      <c r="G163" s="7">
        <v>0</v>
      </c>
      <c r="H163" s="7">
        <v>0</v>
      </c>
    </row>
    <row r="164" spans="1:8" ht="15">
      <c r="A164" s="2" t="s">
        <v>29</v>
      </c>
      <c r="B164" s="5">
        <v>0</v>
      </c>
      <c r="C164" s="5">
        <v>0</v>
      </c>
      <c r="D164" s="5">
        <v>0</v>
      </c>
      <c r="E164" s="5">
        <v>0</v>
      </c>
      <c r="F164" s="20">
        <v>0</v>
      </c>
      <c r="G164" s="7">
        <v>0</v>
      </c>
      <c r="H164" s="7">
        <v>0</v>
      </c>
    </row>
    <row r="165" spans="1:8" ht="15" hidden="1">
      <c r="A165" s="64" t="s">
        <v>50</v>
      </c>
      <c r="B165" s="5">
        <v>0</v>
      </c>
      <c r="C165" s="5">
        <v>0</v>
      </c>
      <c r="D165" s="5">
        <v>0</v>
      </c>
      <c r="E165" s="5">
        <v>0</v>
      </c>
      <c r="F165" s="54"/>
      <c r="G165" s="9"/>
      <c r="H165" s="9"/>
    </row>
    <row r="166" spans="1:6" ht="15" hidden="1">
      <c r="A166" s="1" t="s">
        <v>47</v>
      </c>
      <c r="B166" s="65">
        <v>0</v>
      </c>
      <c r="C166" s="65">
        <v>0</v>
      </c>
      <c r="D166" s="65">
        <v>0</v>
      </c>
      <c r="E166" s="65">
        <v>0</v>
      </c>
      <c r="F166" s="66"/>
    </row>
    <row r="167" ht="11.25" customHeight="1">
      <c r="A167" s="4"/>
    </row>
    <row r="168" ht="15">
      <c r="A168" s="25" t="str">
        <f>A116</f>
        <v>**) PIB conform comunicat INS nr.261 din 12.10.2023</v>
      </c>
    </row>
    <row r="173" spans="2:6" ht="15">
      <c r="B173" s="67"/>
      <c r="C173" s="67"/>
      <c r="D173" s="67"/>
      <c r="E173" s="67"/>
      <c r="F173" s="67"/>
    </row>
    <row r="174" spans="3:6" ht="15">
      <c r="C174" s="67"/>
      <c r="D174" s="67"/>
      <c r="E174" s="67"/>
      <c r="F174" s="67"/>
    </row>
    <row r="175" spans="2:6" ht="15">
      <c r="B175" s="68"/>
      <c r="C175" s="69"/>
      <c r="D175" s="69"/>
      <c r="E175" s="69"/>
      <c r="F175" s="69"/>
    </row>
    <row r="178" spans="2:6" ht="15">
      <c r="B178" s="70"/>
      <c r="C178" s="70"/>
      <c r="D178" s="70"/>
      <c r="E178" s="70"/>
      <c r="F178" s="70"/>
    </row>
    <row r="179" spans="2:6" ht="15">
      <c r="B179" s="31"/>
      <c r="C179" s="31"/>
      <c r="D179" s="31"/>
      <c r="E179" s="31"/>
      <c r="F179" s="31"/>
    </row>
    <row r="180" spans="2:6" ht="15">
      <c r="B180" s="31"/>
      <c r="C180" s="31"/>
      <c r="D180" s="31"/>
      <c r="E180" s="31"/>
      <c r="F180" s="31"/>
    </row>
    <row r="181" spans="2:6" ht="15">
      <c r="B181" s="54"/>
      <c r="C181" s="54"/>
      <c r="D181" s="54"/>
      <c r="E181" s="54"/>
      <c r="F181" s="54"/>
    </row>
    <row r="182" spans="2:6" ht="15">
      <c r="B182" s="54"/>
      <c r="C182" s="54"/>
      <c r="D182" s="54"/>
      <c r="E182" s="54"/>
      <c r="F182" s="54"/>
    </row>
  </sheetData>
  <sheetProtection selectLockedCells="1" selectUnlockedCells="1"/>
  <mergeCells count="25">
    <mergeCell ref="H9:H10"/>
    <mergeCell ref="H67:H68"/>
    <mergeCell ref="H119:H120"/>
    <mergeCell ref="C119:C120"/>
    <mergeCell ref="D67:D68"/>
    <mergeCell ref="C9:C10"/>
    <mergeCell ref="E9:E10"/>
    <mergeCell ref="E67:E68"/>
    <mergeCell ref="A62:F62"/>
    <mergeCell ref="C67:C68"/>
    <mergeCell ref="F119:F120"/>
    <mergeCell ref="A9:A10"/>
    <mergeCell ref="B67:B68"/>
    <mergeCell ref="A119:A121"/>
    <mergeCell ref="B119:B120"/>
    <mergeCell ref="A67:A69"/>
    <mergeCell ref="B9:B10"/>
    <mergeCell ref="F9:F10"/>
    <mergeCell ref="F67:F68"/>
    <mergeCell ref="E119:E120"/>
    <mergeCell ref="G9:G10"/>
    <mergeCell ref="G119:G120"/>
    <mergeCell ref="D119:D120"/>
    <mergeCell ref="D9:D10"/>
    <mergeCell ref="G67:G68"/>
  </mergeCells>
  <printOptions/>
  <pageMargins left="0.5118110236220472" right="0.1968503937007874" top="0.5118110236220472" bottom="0.4724409448818898" header="0.5118110236220472" footer="0.5118110236220472"/>
  <pageSetup fitToHeight="0" fitToWidth="1" horizontalDpi="600" verticalDpi="600" orientation="portrait" paperSize="9" scale="65" r:id="rId3"/>
  <rowBreaks count="2" manualBreakCount="2">
    <brk id="64" max="56" man="1"/>
    <brk id="117" max="56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ECATERINA ANASTASE</dc:creator>
  <cp:keywords/>
  <dc:description/>
  <cp:lastModifiedBy>ALINA-DORA OPREA</cp:lastModifiedBy>
  <cp:lastPrinted>2023-10-13T07:21:02Z</cp:lastPrinted>
  <dcterms:created xsi:type="dcterms:W3CDTF">2016-01-22T10:10:57Z</dcterms:created>
  <dcterms:modified xsi:type="dcterms:W3CDTF">2023-10-13T07:23:17Z</dcterms:modified>
  <cp:category/>
  <cp:version/>
  <cp:contentType/>
  <cp:contentStatus/>
</cp:coreProperties>
</file>