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100" tabRatio="615" activeTab="0"/>
  </bookViews>
  <sheets>
    <sheet name="ro" sheetId="1" r:id="rId1"/>
  </sheets>
  <definedNames>
    <definedName name="_xlnm.Print_Area" localSheetId="0">'ro'!$A$1:$L$19</definedName>
  </definedNames>
  <calcPr fullCalcOnLoad="1"/>
</workbook>
</file>

<file path=xl/sharedStrings.xml><?xml version="1.0" encoding="utf-8"?>
<sst xmlns="http://schemas.openxmlformats.org/spreadsheetml/2006/main" count="25" uniqueCount="16">
  <si>
    <t>mil lei</t>
  </si>
  <si>
    <t>FMI+UE+BIRD</t>
  </si>
  <si>
    <t>din care:</t>
  </si>
  <si>
    <t>mil EUR</t>
  </si>
  <si>
    <t>Total serviciul datoriei publice guvernamentale (mil. EUR)</t>
  </si>
  <si>
    <t>- Curs mediu de schimb Ron / Eur**</t>
  </si>
  <si>
    <t xml:space="preserve">   - dobanzi si comisioane</t>
  </si>
  <si>
    <t xml:space="preserve">   - rate de capital </t>
  </si>
  <si>
    <t>II. Serviciul datoriei publice guvernamentale externe</t>
  </si>
  <si>
    <t>I. Serviciul datoriei publice guvernamentale interne</t>
  </si>
  <si>
    <t>Serviciul datoriei publice guvernamentale (I+II)</t>
  </si>
  <si>
    <t>Indicatori</t>
  </si>
  <si>
    <t>*) proiectie pe baza datoriei contractate  si a cursurilor de schimb valabile la 31.01.2019</t>
  </si>
  <si>
    <t>**) curs mediu cf CNSP Prognoza de iarna , ianuarie 2019</t>
  </si>
  <si>
    <t>Proiectia serviciului datoriei publice guvernamentale 2018-2028 *)- criteriul rezidentei</t>
  </si>
  <si>
    <t>proiectia serviciului datoriei publice guvernamentale pentru perioada februarie 2019 - decembrie 2028 ia in considerare datele transmise de BNR cu privire la tranzactiile dupa rezidenta creditorului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</si>
</sst>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"/>
    <numFmt numFmtId="172" formatCode="#,##0.0\ [$USD]"/>
    <numFmt numFmtId="173" formatCode="#,##0.0\ [$EUR]"/>
    <numFmt numFmtId="174" formatCode="#,##0.00\ _l_e_i"/>
    <numFmt numFmtId="175" formatCode="#,##0.0000\ [$USD]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color indexed="22"/>
      <name val="Arial"/>
      <family val="2"/>
    </font>
    <font>
      <i/>
      <sz val="12"/>
      <color indexed="22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theme="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24" borderId="0" xfId="0" applyNumberFormat="1" applyFont="1" applyFill="1" applyBorder="1" applyAlignment="1">
      <alignment horizontal="left" vertical="top" wrapText="1"/>
    </xf>
    <xf numFmtId="0" fontId="18" fillId="0" borderId="0" xfId="0" applyFont="1" applyFill="1" applyAlignment="1">
      <alignment/>
    </xf>
    <xf numFmtId="164" fontId="18" fillId="0" borderId="0" xfId="0" applyNumberFormat="1" applyFont="1" applyAlignment="1">
      <alignment/>
    </xf>
    <xf numFmtId="164" fontId="21" fillId="24" borderId="0" xfId="0" applyNumberFormat="1" applyFont="1" applyFill="1" applyBorder="1" applyAlignment="1">
      <alignment horizontal="right"/>
    </xf>
    <xf numFmtId="16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164" fontId="24" fillId="0" borderId="0" xfId="0" applyNumberFormat="1" applyFont="1" applyBorder="1" applyAlignment="1">
      <alignment/>
    </xf>
    <xf numFmtId="0" fontId="26" fillId="0" borderId="0" xfId="0" applyFont="1" applyAlignment="1">
      <alignment horizontal="right"/>
    </xf>
    <xf numFmtId="0" fontId="0" fillId="0" borderId="0" xfId="0" applyNumberFormat="1" applyFill="1" applyBorder="1" applyAlignment="1">
      <alignment vertical="top"/>
    </xf>
    <xf numFmtId="0" fontId="21" fillId="2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left" vertical="top" wrapText="1"/>
    </xf>
    <xf numFmtId="164" fontId="21" fillId="0" borderId="10" xfId="0" applyNumberFormat="1" applyFont="1" applyFill="1" applyBorder="1" applyAlignment="1">
      <alignment/>
    </xf>
    <xf numFmtId="164" fontId="21" fillId="24" borderId="10" xfId="0" applyNumberFormat="1" applyFont="1" applyFill="1" applyBorder="1" applyAlignment="1">
      <alignment/>
    </xf>
    <xf numFmtId="0" fontId="18" fillId="0" borderId="10" xfId="0" applyNumberFormat="1" applyFont="1" applyFill="1" applyBorder="1" applyAlignment="1">
      <alignment horizontal="left" vertical="top" wrapText="1"/>
    </xf>
    <xf numFmtId="164" fontId="18" fillId="0" borderId="10" xfId="0" applyNumberFormat="1" applyFont="1" applyFill="1" applyBorder="1" applyAlignment="1">
      <alignment/>
    </xf>
    <xf numFmtId="164" fontId="18" fillId="24" borderId="10" xfId="0" applyNumberFormat="1" applyFont="1" applyFill="1" applyBorder="1" applyAlignment="1">
      <alignment/>
    </xf>
    <xf numFmtId="0" fontId="21" fillId="20" borderId="10" xfId="0" applyNumberFormat="1" applyFont="1" applyFill="1" applyBorder="1" applyAlignment="1">
      <alignment horizontal="left" vertical="center" wrapText="1"/>
    </xf>
    <xf numFmtId="164" fontId="21" fillId="20" borderId="10" xfId="0" applyNumberFormat="1" applyFont="1" applyFill="1" applyBorder="1" applyAlignment="1">
      <alignment/>
    </xf>
    <xf numFmtId="0" fontId="20" fillId="0" borderId="10" xfId="0" applyNumberFormat="1" applyFont="1" applyFill="1" applyBorder="1" applyAlignment="1">
      <alignment vertical="top" wrapText="1"/>
    </xf>
    <xf numFmtId="0" fontId="18" fillId="0" borderId="10" xfId="0" applyFont="1" applyFill="1" applyBorder="1" applyAlignment="1">
      <alignment/>
    </xf>
    <xf numFmtId="0" fontId="18" fillId="24" borderId="10" xfId="0" applyFont="1" applyFill="1" applyBorder="1" applyAlignment="1">
      <alignment/>
    </xf>
    <xf numFmtId="0" fontId="20" fillId="0" borderId="10" xfId="0" applyNumberFormat="1" applyFont="1" applyBorder="1" applyAlignment="1">
      <alignment vertical="top" wrapText="1"/>
    </xf>
    <xf numFmtId="164" fontId="18" fillId="0" borderId="10" xfId="0" applyNumberFormat="1" applyFont="1" applyBorder="1" applyAlignment="1">
      <alignment/>
    </xf>
    <xf numFmtId="49" fontId="20" fillId="0" borderId="10" xfId="0" applyNumberFormat="1" applyFont="1" applyBorder="1" applyAlignment="1">
      <alignment vertical="top" wrapText="1"/>
    </xf>
    <xf numFmtId="49" fontId="21" fillId="0" borderId="10" xfId="0" applyNumberFormat="1" applyFont="1" applyBorder="1" applyAlignment="1">
      <alignment horizontal="center" vertical="top" wrapText="1"/>
    </xf>
    <xf numFmtId="4" fontId="21" fillId="0" borderId="10" xfId="0" applyNumberFormat="1" applyFont="1" applyBorder="1" applyAlignment="1">
      <alignment vertical="top"/>
    </xf>
    <xf numFmtId="4" fontId="21" fillId="0" borderId="0" xfId="0" applyNumberFormat="1" applyFont="1" applyBorder="1" applyAlignment="1">
      <alignment vertical="top"/>
    </xf>
    <xf numFmtId="0" fontId="21" fillId="0" borderId="0" xfId="0" applyFont="1" applyAlignment="1">
      <alignment/>
    </xf>
    <xf numFmtId="4" fontId="18" fillId="0" borderId="10" xfId="0" applyNumberFormat="1" applyFont="1" applyFill="1" applyBorder="1" applyAlignment="1">
      <alignment/>
    </xf>
    <xf numFmtId="165" fontId="18" fillId="0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showGridLines="0" tabSelected="1" view="pageBreakPreview" zoomScale="75" zoomScaleNormal="75" zoomScaleSheetLayoutView="75" workbookViewId="0" topLeftCell="A1">
      <selection activeCell="O17" sqref="O17"/>
    </sheetView>
  </sheetViews>
  <sheetFormatPr defaultColWidth="9.140625" defaultRowHeight="12.75"/>
  <cols>
    <col min="1" max="1" width="58.7109375" style="1" customWidth="1"/>
    <col min="2" max="2" width="13.57421875" style="1" customWidth="1"/>
    <col min="3" max="3" width="13.00390625" style="1" customWidth="1"/>
    <col min="4" max="6" width="12.7109375" style="1" customWidth="1"/>
    <col min="7" max="7" width="13.00390625" style="1" customWidth="1"/>
    <col min="8" max="12" width="13.140625" style="1" customWidth="1"/>
    <col min="13" max="16384" width="9.140625" style="1" customWidth="1"/>
  </cols>
  <sheetData>
    <row r="1" ht="15">
      <c r="A1" s="31" t="s">
        <v>14</v>
      </c>
    </row>
    <row r="2" spans="1:12" ht="29.25" customHeight="1" thickBot="1">
      <c r="A2" s="2"/>
      <c r="H2" s="5"/>
      <c r="I2" s="5"/>
      <c r="J2" s="5"/>
      <c r="K2" s="5"/>
      <c r="L2" s="5" t="s">
        <v>0</v>
      </c>
    </row>
    <row r="3" spans="1:12" ht="29.25" customHeight="1" thickBot="1">
      <c r="A3" s="13" t="s">
        <v>11</v>
      </c>
      <c r="B3" s="13">
        <v>2018</v>
      </c>
      <c r="C3" s="13">
        <v>2019</v>
      </c>
      <c r="D3" s="13">
        <v>2020</v>
      </c>
      <c r="E3" s="13">
        <v>2021</v>
      </c>
      <c r="F3" s="13">
        <v>2022</v>
      </c>
      <c r="G3" s="13">
        <v>2023</v>
      </c>
      <c r="H3" s="13">
        <v>2024</v>
      </c>
      <c r="I3" s="13">
        <v>2025</v>
      </c>
      <c r="J3" s="13">
        <v>2026</v>
      </c>
      <c r="K3" s="13">
        <v>2027</v>
      </c>
      <c r="L3" s="13">
        <v>2028</v>
      </c>
    </row>
    <row r="4" spans="1:12" ht="33" customHeight="1" thickBot="1">
      <c r="A4" s="14" t="s">
        <v>10</v>
      </c>
      <c r="B4" s="15">
        <v>55817.66297167817</v>
      </c>
      <c r="C4" s="16">
        <v>59125.78175068965</v>
      </c>
      <c r="D4" s="16">
        <v>51090.13256068966</v>
      </c>
      <c r="E4" s="16">
        <v>44303.004220689654</v>
      </c>
      <c r="F4" s="16">
        <v>39301.54554068965</v>
      </c>
      <c r="G4" s="16">
        <v>37304.958038467434</v>
      </c>
      <c r="H4" s="16">
        <v>36106.07945846743</v>
      </c>
      <c r="I4" s="16">
        <v>26084.751458467435</v>
      </c>
      <c r="J4" s="16">
        <v>6445.300918467433</v>
      </c>
      <c r="K4" s="16">
        <v>23588.987358467435</v>
      </c>
      <c r="L4" s="16">
        <v>12867.977418467433</v>
      </c>
    </row>
    <row r="5" spans="1:12" ht="17.25" customHeight="1" thickBot="1">
      <c r="A5" s="17" t="s">
        <v>7</v>
      </c>
      <c r="B5" s="18">
        <v>43385.16346017817</v>
      </c>
      <c r="C5" s="19">
        <v>47271.36245068965</v>
      </c>
      <c r="D5" s="19">
        <v>40642.53418068966</v>
      </c>
      <c r="E5" s="19">
        <v>35379.78882068965</v>
      </c>
      <c r="F5" s="19">
        <v>31971.937180689652</v>
      </c>
      <c r="G5" s="19">
        <v>31031.850298467434</v>
      </c>
      <c r="H5" s="19">
        <v>31120.624258467433</v>
      </c>
      <c r="I5" s="19">
        <v>22031.410238467433</v>
      </c>
      <c r="J5" s="19">
        <v>3148.1397784674327</v>
      </c>
      <c r="K5" s="19">
        <v>20386.409318467435</v>
      </c>
      <c r="L5" s="19">
        <v>10470.330738467434</v>
      </c>
    </row>
    <row r="6" spans="1:12" ht="26.25" customHeight="1" thickBot="1">
      <c r="A6" s="17" t="s">
        <v>6</v>
      </c>
      <c r="B6" s="18">
        <v>12432.4995115</v>
      </c>
      <c r="C6" s="19">
        <v>11854.419299999998</v>
      </c>
      <c r="D6" s="19">
        <v>10447.59838</v>
      </c>
      <c r="E6" s="19">
        <v>8923.2154</v>
      </c>
      <c r="F6" s="19">
        <v>7329.60836</v>
      </c>
      <c r="G6" s="19">
        <v>6273.1077399999995</v>
      </c>
      <c r="H6" s="19">
        <v>4985.4552</v>
      </c>
      <c r="I6" s="19">
        <v>4053.3412200000002</v>
      </c>
      <c r="J6" s="19">
        <v>3297.16114</v>
      </c>
      <c r="K6" s="19">
        <v>3202.57804</v>
      </c>
      <c r="L6" s="19">
        <v>2397.6466800000003</v>
      </c>
    </row>
    <row r="7" spans="1:12" s="3" customFormat="1" ht="40.5" customHeight="1" thickBot="1">
      <c r="A7" s="20" t="s">
        <v>9</v>
      </c>
      <c r="B7" s="21">
        <v>32659.01764367817</v>
      </c>
      <c r="C7" s="21">
        <v>41050.92304311092</v>
      </c>
      <c r="D7" s="21">
        <v>36484.24975416576</v>
      </c>
      <c r="E7" s="21">
        <v>32768.21252676604</v>
      </c>
      <c r="F7" s="21">
        <v>19249.414176263137</v>
      </c>
      <c r="G7" s="21">
        <v>16958.82650320801</v>
      </c>
      <c r="H7" s="21">
        <v>16216.916434004024</v>
      </c>
      <c r="I7" s="21">
        <v>11828.517502148807</v>
      </c>
      <c r="J7" s="21">
        <v>2184.574835951455</v>
      </c>
      <c r="K7" s="21">
        <v>8611.083877289477</v>
      </c>
      <c r="L7" s="21">
        <v>2666.936905057489</v>
      </c>
    </row>
    <row r="8" spans="1:12" ht="21.75" customHeight="1" thickBot="1">
      <c r="A8" s="22" t="s">
        <v>2</v>
      </c>
      <c r="B8" s="23"/>
      <c r="C8" s="24"/>
      <c r="D8" s="24"/>
      <c r="E8" s="24"/>
      <c r="F8" s="24"/>
      <c r="G8" s="24"/>
      <c r="H8" s="24"/>
      <c r="I8" s="24"/>
      <c r="J8" s="24"/>
      <c r="K8" s="24"/>
      <c r="L8" s="24"/>
    </row>
    <row r="9" spans="1:12" ht="17.25" customHeight="1" thickBot="1">
      <c r="A9" s="17" t="s">
        <v>7</v>
      </c>
      <c r="B9" s="18">
        <v>25858.132643678167</v>
      </c>
      <c r="C9" s="18">
        <v>34700.10572578578</v>
      </c>
      <c r="D9" s="18">
        <v>31301.162619827548</v>
      </c>
      <c r="E9" s="18">
        <v>28745.15653167621</v>
      </c>
      <c r="F9" s="18">
        <v>16349.678707299388</v>
      </c>
      <c r="G9" s="18">
        <v>14676.30459862358</v>
      </c>
      <c r="H9" s="18">
        <v>14637.186330528197</v>
      </c>
      <c r="I9" s="18">
        <v>10694.995457083467</v>
      </c>
      <c r="J9" s="18">
        <v>1475.8813059168388</v>
      </c>
      <c r="K9" s="18">
        <v>7945.802762434434</v>
      </c>
      <c r="L9" s="18">
        <v>2373.458410668136</v>
      </c>
    </row>
    <row r="10" spans="1:12" ht="19.5" customHeight="1" thickBot="1">
      <c r="A10" s="17" t="s">
        <v>6</v>
      </c>
      <c r="B10" s="18">
        <v>6800.885</v>
      </c>
      <c r="C10" s="18">
        <v>6350.817317325136</v>
      </c>
      <c r="D10" s="18">
        <v>5183.087134338209</v>
      </c>
      <c r="E10" s="18">
        <v>4023.0559950898246</v>
      </c>
      <c r="F10" s="18">
        <v>2899.7354689637486</v>
      </c>
      <c r="G10" s="18">
        <v>2282.5219045844296</v>
      </c>
      <c r="H10" s="18">
        <v>1579.7301034758275</v>
      </c>
      <c r="I10" s="18">
        <v>1133.5220450653396</v>
      </c>
      <c r="J10" s="18">
        <v>708.6935300346162</v>
      </c>
      <c r="K10" s="18">
        <v>665.2811148550426</v>
      </c>
      <c r="L10" s="18">
        <v>293.4784943893533</v>
      </c>
    </row>
    <row r="11" spans="1:12" ht="35.25" customHeight="1" thickBot="1">
      <c r="A11" s="20" t="s">
        <v>8</v>
      </c>
      <c r="B11" s="21">
        <v>23158.645328</v>
      </c>
      <c r="C11" s="21">
        <v>18074.858707578733</v>
      </c>
      <c r="D11" s="21">
        <v>14605.8828065239</v>
      </c>
      <c r="E11" s="21">
        <v>11534.79169392362</v>
      </c>
      <c r="F11" s="21">
        <v>20052.131364426517</v>
      </c>
      <c r="G11" s="21">
        <v>20346.131535259425</v>
      </c>
      <c r="H11" s="21">
        <v>19889.16302446341</v>
      </c>
      <c r="I11" s="21">
        <v>14256.233956318625</v>
      </c>
      <c r="J11" s="21">
        <v>4260.726082515978</v>
      </c>
      <c r="K11" s="21">
        <v>14977.903481177958</v>
      </c>
      <c r="L11" s="21">
        <v>10201.040513409944</v>
      </c>
    </row>
    <row r="12" spans="1:12" ht="18" customHeight="1" thickBot="1">
      <c r="A12" s="25" t="s">
        <v>2</v>
      </c>
      <c r="B12" s="26"/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1:12" ht="17.25" customHeight="1" thickBot="1">
      <c r="A13" s="17" t="s">
        <v>7</v>
      </c>
      <c r="B13" s="18">
        <v>17527.0308165</v>
      </c>
      <c r="C13" s="18">
        <v>12571.256724903871</v>
      </c>
      <c r="D13" s="18">
        <v>9341.37156086211</v>
      </c>
      <c r="E13" s="18">
        <v>6634.632289013445</v>
      </c>
      <c r="F13" s="18">
        <v>15622.258473390266</v>
      </c>
      <c r="G13" s="18">
        <v>16355.545699843853</v>
      </c>
      <c r="H13" s="18">
        <v>16483.437927939238</v>
      </c>
      <c r="I13" s="18">
        <v>11336.414781383965</v>
      </c>
      <c r="J13" s="18">
        <v>1672.2584725505942</v>
      </c>
      <c r="K13" s="18">
        <v>12440.606556033</v>
      </c>
      <c r="L13" s="18">
        <v>8096.872327799297</v>
      </c>
    </row>
    <row r="14" spans="1:12" ht="15" thickBot="1">
      <c r="A14" s="17" t="s">
        <v>6</v>
      </c>
      <c r="B14" s="18">
        <v>5631.6145115</v>
      </c>
      <c r="C14" s="18">
        <v>5503.6019826748625</v>
      </c>
      <c r="D14" s="18">
        <v>5264.511245661791</v>
      </c>
      <c r="E14" s="18">
        <v>4900.159404910175</v>
      </c>
      <c r="F14" s="18">
        <v>4429.8728910362515</v>
      </c>
      <c r="G14" s="18">
        <v>3990.5858354155703</v>
      </c>
      <c r="H14" s="18">
        <v>3405.725096524173</v>
      </c>
      <c r="I14" s="18">
        <v>2919.8191749346606</v>
      </c>
      <c r="J14" s="18">
        <v>2588.467609965384</v>
      </c>
      <c r="K14" s="18">
        <v>2537.296925144957</v>
      </c>
      <c r="L14" s="18">
        <v>2104.168185610647</v>
      </c>
    </row>
    <row r="15" spans="1:12" ht="25.5" customHeight="1" thickBot="1">
      <c r="A15" s="27" t="s">
        <v>5</v>
      </c>
      <c r="B15" s="33">
        <v>4.6535</v>
      </c>
      <c r="C15" s="32">
        <v>4.67</v>
      </c>
      <c r="D15" s="32">
        <v>4.62</v>
      </c>
      <c r="E15" s="32">
        <v>4.6</v>
      </c>
      <c r="F15" s="32">
        <v>4.58</v>
      </c>
      <c r="G15" s="32">
        <v>4.58</v>
      </c>
      <c r="H15" s="32">
        <v>4.58</v>
      </c>
      <c r="I15" s="32">
        <v>4.58</v>
      </c>
      <c r="J15" s="32">
        <v>4.58</v>
      </c>
      <c r="K15" s="32">
        <v>4.58</v>
      </c>
      <c r="L15" s="32">
        <v>4.58</v>
      </c>
    </row>
    <row r="16" spans="1:12" ht="31.5" thickBot="1">
      <c r="A16" s="28" t="s">
        <v>4</v>
      </c>
      <c r="B16" s="29">
        <v>11994.770166901937</v>
      </c>
      <c r="C16" s="29">
        <v>12660.76697016909</v>
      </c>
      <c r="D16" s="29">
        <v>11058.470251231527</v>
      </c>
      <c r="E16" s="29">
        <v>9631.087874062969</v>
      </c>
      <c r="F16" s="29">
        <v>8581.123480499924</v>
      </c>
      <c r="G16" s="29">
        <v>8145.187344643545</v>
      </c>
      <c r="H16" s="29">
        <v>7883.423462547474</v>
      </c>
      <c r="I16" s="29">
        <v>5695.360580451405</v>
      </c>
      <c r="J16" s="29">
        <v>1407.2709428968194</v>
      </c>
      <c r="K16" s="29">
        <v>5150.433921062759</v>
      </c>
      <c r="L16" s="29">
        <v>2809.6020564339374</v>
      </c>
    </row>
    <row r="17" spans="1:7" ht="17.25" customHeight="1">
      <c r="A17" s="12" t="s">
        <v>12</v>
      </c>
      <c r="C17" s="9"/>
      <c r="D17" s="9"/>
      <c r="E17" s="9"/>
      <c r="F17" s="9"/>
      <c r="G17" s="9"/>
    </row>
    <row r="18" spans="1:12" ht="15">
      <c r="A18" s="12" t="s">
        <v>13</v>
      </c>
      <c r="C18" s="9"/>
      <c r="D18" s="9"/>
      <c r="E18" s="9"/>
      <c r="F18" s="9"/>
      <c r="G18" s="9"/>
      <c r="H18" s="11" t="s">
        <v>3</v>
      </c>
      <c r="I18" s="11" t="s">
        <v>3</v>
      </c>
      <c r="J18" s="11" t="s">
        <v>3</v>
      </c>
      <c r="K18" s="11" t="s">
        <v>3</v>
      </c>
      <c r="L18" s="11" t="s">
        <v>3</v>
      </c>
    </row>
    <row r="19" spans="1:12" ht="21" customHeight="1">
      <c r="A19" s="12" t="s">
        <v>15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</row>
    <row r="20" spans="3:7" ht="15">
      <c r="C20" s="10"/>
      <c r="D20" s="9"/>
      <c r="E20" s="9"/>
      <c r="F20" s="9"/>
      <c r="G20" s="9"/>
    </row>
    <row r="21" ht="14.25" customHeight="1">
      <c r="C21" s="4"/>
    </row>
    <row r="22" ht="15.75" customHeight="1"/>
    <row r="23" ht="17.25" customHeight="1"/>
    <row r="39" ht="11.25" customHeight="1"/>
    <row r="55" spans="1:2" ht="15">
      <c r="A55" s="7"/>
      <c r="B55" s="8"/>
    </row>
    <row r="56" spans="1:2" ht="15">
      <c r="A56" s="7" t="s">
        <v>1</v>
      </c>
      <c r="B56" s="6" t="e">
        <f>#REF!+#REF!+#REF!</f>
        <v>#REF!</v>
      </c>
    </row>
    <row r="57" spans="1:2" ht="15">
      <c r="A57" s="7"/>
      <c r="B57" s="6" t="e">
        <f>B56*B15</f>
        <v>#REF!</v>
      </c>
    </row>
  </sheetData>
  <sheetProtection selectLockedCells="1" selectUnlockedCells="1"/>
  <printOptions horizontalCentered="1"/>
  <pageMargins left="0.2362204724409449" right="0.35433070866141736" top="1.7716535433070868" bottom="0.4724409448818898" header="1.0236220472440944" footer="0.1574803149606299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SIMONA-DANA NICULAE</dc:creator>
  <cp:keywords/>
  <dc:description/>
  <cp:lastModifiedBy>12017028</cp:lastModifiedBy>
  <cp:lastPrinted>2019-04-01T08:24:23Z</cp:lastPrinted>
  <dcterms:created xsi:type="dcterms:W3CDTF">2016-03-30T10:34:17Z</dcterms:created>
  <dcterms:modified xsi:type="dcterms:W3CDTF">2019-04-01T08:27:06Z</dcterms:modified>
  <cp:category/>
  <cp:version/>
  <cp:contentType/>
  <cp:contentStatus/>
</cp:coreProperties>
</file>