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3 Dec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'2010-2023 Dec'!$A$1:$E$62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'2010-2023 Dec'!$A$1:$Z$62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<sst xmlns="http://schemas.openxmlformats.org/spreadsheetml/2006/main" count="189" uniqueCount="74">
  <si>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</si>
  <si>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</si>
  <si>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</si>
  <si>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</si>
  <si>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</si>
  <si>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</si>
  <si>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</si>
  <si>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</si>
  <si>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</si>
  <si>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</si>
  <si>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</si>
  <si>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</si>
  <si>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</si>
  <si>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</si>
  <si>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</si>
  <si>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</si>
  <si>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</si>
  <si>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</si>
  <si>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</si>
  <si>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</si>
  <si>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</si>
  <si>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</si>
  <si>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</si>
  <si>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</si>
  <si>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</si>
  <si>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</si>
  <si>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</si>
  <si>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</si>
  <si>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</si>
  <si>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</si>
  <si>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</si>
  <si>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</si>
  <si>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</si>
  <si>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</si>
  <si>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</si>
  <si>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</si>
  <si>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</si>
  <si>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</si>
  <si>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</si>
  <si>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</si>
  <si>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</si>
  <si>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</si>
  <si>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</si>
  <si>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</si>
  <si>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</si>
  <si>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</si>
  <si>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</si>
  <si>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</si>
  <si>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</si>
  <si>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</si>
  <si>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</si>
  <si>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</si>
  <si>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</si>
  <si>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</si>
  <si>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</si>
  <si>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</si>
  <si>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</si>
  <si>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</si>
  <si>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</si>
  <si>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</si>
  <si>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</si>
  <si>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</si>
  <si>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</si>
  <si>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</si>
  <si>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</si>
  <si>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</si>
  <si>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</si>
  <si>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</si>
  <si>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</si>
  <si>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</si>
  <si>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</si>
  <si>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</si>
  <si>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 xml:space="preserve">             - Titluri de stat către populație (Lei si EURO)</t>
  </si>
  <si>
    <t>PIB: an 2022 conform comunicat CNSP (prognoza de iarnă) februarie 2024, an 2023 conform comunicat INS nr.53/8 martie 2024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</si>
</sst>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Fill="1" applyBorder="1" applyAlignment="1">
      <alignment vertical="top" wrapText="1"/>
    </xf>
    <xf numFmtId="180" fontId="2" fillId="0" borderId="75" xfId="0" applyNumberFormat="1" applyFont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7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0" fontId="4" fillId="0" borderId="79" xfId="0" applyNumberFormat="1" applyFont="1" applyBorder="1" applyAlignment="1">
      <alignment horizontal="left" vertical="center" wrapText="1"/>
    </xf>
    <xf numFmtId="180" fontId="4" fillId="0" borderId="80" xfId="0" applyNumberFormat="1" applyFont="1" applyFill="1" applyBorder="1" applyAlignment="1">
      <alignment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81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79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5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81" xfId="0" applyNumberFormat="1" applyFont="1" applyBorder="1" applyAlignment="1">
      <alignment vertical="top" wrapText="1"/>
    </xf>
    <xf numFmtId="180" fontId="2" fillId="0" borderId="75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8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6" xfId="0" applyNumberFormat="1" applyFont="1" applyFill="1" applyBorder="1" applyAlignment="1">
      <alignment horizontal="center" vertical="center" wrapText="1"/>
    </xf>
    <xf numFmtId="183" fontId="4" fillId="0" borderId="86" xfId="0" applyNumberFormat="1" applyFont="1" applyFill="1" applyBorder="1" applyAlignment="1">
      <alignment horizontal="center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5" xfId="0" applyNumberFormat="1" applyFont="1" applyFill="1" applyBorder="1" applyAlignment="1">
      <alignment/>
    </xf>
    <xf numFmtId="180" fontId="2" fillId="0" borderId="76" xfId="0" applyNumberFormat="1" applyFont="1" applyFill="1" applyBorder="1" applyAlignment="1">
      <alignment/>
    </xf>
    <xf numFmtId="180" fontId="2" fillId="0" borderId="81" xfId="0" applyNumberFormat="1" applyFont="1" applyFill="1" applyBorder="1" applyAlignment="1">
      <alignment/>
    </xf>
    <xf numFmtId="0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/>
    </xf>
    <xf numFmtId="180" fontId="2" fillId="0" borderId="62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60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59" xfId="0" applyNumberFormat="1" applyFont="1" applyFill="1" applyBorder="1" applyAlignment="1">
      <alignment/>
    </xf>
    <xf numFmtId="183" fontId="4" fillId="0" borderId="60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82" fontId="4" fillId="0" borderId="8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180" fontId="2" fillId="39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9" t="s">
        <v>57</v>
      </c>
      <c r="B66" s="339"/>
      <c r="C66" s="339"/>
      <c r="D66" s="339"/>
      <c r="E66" s="33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view="pageBreakPreview" zoomScale="85" zoomScaleNormal="75" zoomScaleSheetLayoutView="85" zoomScalePageLayoutView="0" workbookViewId="0" topLeftCell="A22">
      <pane xSplit="1" topLeftCell="J1" activePane="topRight" state="frozen"/>
      <selection pane="topLeft" activeCell="A1" sqref="A1"/>
      <selection pane="topRight" activeCell="N30" sqref="N30"/>
    </sheetView>
  </sheetViews>
  <sheetFormatPr defaultColWidth="9.6640625" defaultRowHeight="16.5" customHeight="1"/>
  <cols>
    <col min="1" max="1" width="48.77734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9.5546875" style="316" customWidth="1"/>
    <col min="13" max="13" width="9.88671875" style="316" customWidth="1"/>
    <col min="14" max="14" width="10.10546875" style="316" customWidth="1"/>
    <col min="15" max="15" width="9.6640625" style="326" customWidth="1"/>
    <col min="16" max="16" width="10.10546875" style="316" customWidth="1"/>
    <col min="17" max="17" width="10.6640625" style="316" customWidth="1"/>
    <col min="18" max="18" width="10.21484375" style="316" customWidth="1"/>
    <col min="19" max="19" width="10.4453125" style="316" customWidth="1"/>
    <col min="20" max="20" width="10.21484375" style="316" customWidth="1"/>
    <col min="21" max="21" width="10.88671875" style="316" customWidth="1"/>
    <col min="22" max="22" width="10.6640625" style="316" customWidth="1"/>
    <col min="23" max="23" width="11.10546875" style="316" customWidth="1"/>
    <col min="24" max="24" width="10.4453125" style="316" bestFit="1" customWidth="1"/>
    <col min="25" max="26" width="10.4453125" style="326" bestFit="1" customWidth="1"/>
    <col min="27" max="16384" width="9.6640625" style="1" customWidth="1"/>
  </cols>
  <sheetData>
    <row r="1" spans="1:26" ht="16.5" customHeight="1" thickBot="1">
      <c r="A1" s="4"/>
      <c r="B1" s="167"/>
      <c r="C1" s="167"/>
      <c r="D1" s="167"/>
      <c r="E1" s="167"/>
      <c r="F1" s="167"/>
      <c r="G1" s="193">
        <v>42656.49243010277</v>
      </c>
      <c r="H1" s="193">
        <v>46772.103675320956</v>
      </c>
      <c r="J1" s="152"/>
      <c r="M1" s="318"/>
      <c r="O1" s="325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 t="s">
        <v>71</v>
      </c>
    </row>
    <row r="2" spans="1:26" s="283" customFormat="1" ht="15.75" thickBot="1">
      <c r="A2" s="307" t="s">
        <v>0</v>
      </c>
      <c r="B2" s="308">
        <v>2010</v>
      </c>
      <c r="C2" s="309">
        <v>2011</v>
      </c>
      <c r="D2" s="308">
        <v>2012</v>
      </c>
      <c r="E2" s="308">
        <v>2013</v>
      </c>
      <c r="F2" s="308">
        <v>2014</v>
      </c>
      <c r="G2" s="308">
        <v>2015</v>
      </c>
      <c r="H2" s="308">
        <v>2016</v>
      </c>
      <c r="I2" s="308">
        <v>2017</v>
      </c>
      <c r="J2" s="308">
        <v>2018</v>
      </c>
      <c r="K2" s="308">
        <v>2019</v>
      </c>
      <c r="L2" s="330">
        <v>2020</v>
      </c>
      <c r="M2" s="330">
        <v>2021</v>
      </c>
      <c r="N2" s="330">
        <v>2022</v>
      </c>
      <c r="O2" s="336">
        <v>44957</v>
      </c>
      <c r="P2" s="336">
        <v>44985</v>
      </c>
      <c r="Q2" s="336">
        <v>45016</v>
      </c>
      <c r="R2" s="336">
        <v>45046</v>
      </c>
      <c r="S2" s="336">
        <v>45077</v>
      </c>
      <c r="T2" s="336">
        <v>45107</v>
      </c>
      <c r="U2" s="336">
        <v>45138</v>
      </c>
      <c r="V2" s="336">
        <v>45169</v>
      </c>
      <c r="W2" s="336">
        <v>45199</v>
      </c>
      <c r="X2" s="336">
        <v>45230</v>
      </c>
      <c r="Y2" s="336">
        <v>45260</v>
      </c>
      <c r="Z2" s="336">
        <v>45291</v>
      </c>
    </row>
    <row r="3" spans="1:27" s="283" customFormat="1" ht="27.75" customHeight="1" thickBot="1">
      <c r="A3" s="310" t="s">
        <v>1</v>
      </c>
      <c r="B3" s="311">
        <v>194459.225216</v>
      </c>
      <c r="C3" s="312">
        <v>223268</v>
      </c>
      <c r="D3" s="311">
        <v>240842.6</v>
      </c>
      <c r="E3" s="311">
        <v>267150.89999999997</v>
      </c>
      <c r="F3" s="311">
        <v>295655.5</v>
      </c>
      <c r="G3" s="311">
        <v>315933.69999999995</v>
      </c>
      <c r="H3" s="311">
        <v>339080.2</v>
      </c>
      <c r="I3" s="311">
        <v>368448.9</v>
      </c>
      <c r="J3" s="311">
        <v>400923.6</v>
      </c>
      <c r="K3" s="311">
        <v>449014.99</v>
      </c>
      <c r="L3" s="331">
        <v>591471.9800000001</v>
      </c>
      <c r="M3" s="319">
        <v>698046.9299999999</v>
      </c>
      <c r="N3" s="319">
        <v>823658.21</v>
      </c>
      <c r="O3" s="319">
        <v>820136.8531636185</v>
      </c>
      <c r="P3" s="319">
        <v>847019.7058829599</v>
      </c>
      <c r="Q3" s="319">
        <v>858069.25</v>
      </c>
      <c r="R3" s="319">
        <v>863130.5598405</v>
      </c>
      <c r="S3" s="319">
        <v>880849.79</v>
      </c>
      <c r="T3" s="319">
        <v>876077.8999999999</v>
      </c>
      <c r="U3" s="319">
        <v>873512.3680304</v>
      </c>
      <c r="V3" s="319">
        <v>874130.4612116</v>
      </c>
      <c r="W3" s="319">
        <v>919106.7300000001</v>
      </c>
      <c r="X3" s="319">
        <v>918233.3999999999</v>
      </c>
      <c r="Y3" s="319">
        <v>944186.2978994</v>
      </c>
      <c r="Z3" s="319">
        <v>954528.4</v>
      </c>
      <c r="AA3" s="338"/>
    </row>
    <row r="4" spans="1:26" s="283" customFormat="1" ht="27.75" customHeight="1" thickBot="1">
      <c r="A4" s="310" t="s">
        <v>56</v>
      </c>
      <c r="B4" s="313">
        <v>0.3679351110488822</v>
      </c>
      <c r="C4" s="314">
        <v>0.399484692873374</v>
      </c>
      <c r="D4" s="313">
        <v>0.4069668924753168</v>
      </c>
      <c r="E4" s="313">
        <v>0.42073128094644135</v>
      </c>
      <c r="F4" s="313">
        <v>0.44147190400535163</v>
      </c>
      <c r="G4" s="313">
        <v>0.4437707358869551</v>
      </c>
      <c r="H4" s="313">
        <v>0.44402421258360314</v>
      </c>
      <c r="I4" s="313">
        <v>0.4294798307066932</v>
      </c>
      <c r="J4" s="313">
        <v>0.4212583735802805</v>
      </c>
      <c r="K4" s="313">
        <v>0.4240097766402398</v>
      </c>
      <c r="L4" s="332">
        <v>0.5585720842383607</v>
      </c>
      <c r="M4" s="320">
        <v>0.5878784992420414</v>
      </c>
      <c r="N4" s="320">
        <f>N3/N59</f>
        <v>0.5877624531396757</v>
      </c>
      <c r="O4" s="320">
        <f aca="true" t="shared" si="0" ref="O4:Z4">O3/O59</f>
        <v>0.5130419802640778</v>
      </c>
      <c r="P4" s="320">
        <f t="shared" si="0"/>
        <v>0.5298587248611248</v>
      </c>
      <c r="Q4" s="320">
        <f t="shared" si="0"/>
        <v>0.5367708395563178</v>
      </c>
      <c r="R4" s="320">
        <f t="shared" si="0"/>
        <v>0.539936975077827</v>
      </c>
      <c r="S4" s="320">
        <f t="shared" si="0"/>
        <v>0.5510213555622768</v>
      </c>
      <c r="T4" s="320">
        <f t="shared" si="0"/>
        <v>0.5480362685176468</v>
      </c>
      <c r="U4" s="320">
        <f t="shared" si="0"/>
        <v>0.5464313831902321</v>
      </c>
      <c r="V4" s="320">
        <f t="shared" si="0"/>
        <v>0.546818035428145</v>
      </c>
      <c r="W4" s="320">
        <f t="shared" si="0"/>
        <v>0.5749532349562252</v>
      </c>
      <c r="X4" s="320">
        <f t="shared" si="0"/>
        <v>0.5744069176545508</v>
      </c>
      <c r="Y4" s="320">
        <f t="shared" si="0"/>
        <v>0.5906419229229255</v>
      </c>
      <c r="Z4" s="320">
        <f t="shared" si="0"/>
        <v>0.5971114926311002</v>
      </c>
    </row>
    <row r="5" spans="1:26" ht="21" customHeight="1">
      <c r="A5" s="183" t="s">
        <v>2</v>
      </c>
      <c r="B5" s="294">
        <v>182510.3</v>
      </c>
      <c r="C5" s="300">
        <v>210388.6</v>
      </c>
      <c r="D5" s="294">
        <v>226841.9</v>
      </c>
      <c r="E5" s="294">
        <v>252179.8</v>
      </c>
      <c r="F5" s="294">
        <v>280763.8</v>
      </c>
      <c r="G5" s="294">
        <v>299142.6</v>
      </c>
      <c r="H5" s="294">
        <v>323039.3</v>
      </c>
      <c r="I5" s="294">
        <v>353015.9</v>
      </c>
      <c r="J5" s="294">
        <v>384965</v>
      </c>
      <c r="K5" s="294">
        <v>432480.68</v>
      </c>
      <c r="L5" s="333">
        <v>573986.5700000001</v>
      </c>
      <c r="M5" s="321">
        <v>679132.2</v>
      </c>
      <c r="N5" s="321">
        <v>803254.3099999999</v>
      </c>
      <c r="O5" s="321">
        <v>799917.2880383059</v>
      </c>
      <c r="P5" s="321">
        <v>826773.9299999999</v>
      </c>
      <c r="Q5" s="321">
        <v>837848.36</v>
      </c>
      <c r="R5" s="321">
        <v>842925.3598405</v>
      </c>
      <c r="S5" s="321">
        <v>860643.7000000001</v>
      </c>
      <c r="T5" s="321">
        <v>855842.7999999999</v>
      </c>
      <c r="U5" s="321">
        <v>853178.2023612</v>
      </c>
      <c r="V5" s="321">
        <v>853674.2752432</v>
      </c>
      <c r="W5" s="321">
        <v>898862.7000000001</v>
      </c>
      <c r="X5" s="321">
        <v>900317.8999999999</v>
      </c>
      <c r="Y5" s="321">
        <v>923014.1278994</v>
      </c>
      <c r="Z5" s="321">
        <v>933083.8</v>
      </c>
    </row>
    <row r="6" spans="1:26" ht="16.5" customHeight="1">
      <c r="A6" s="184" t="s">
        <v>3</v>
      </c>
      <c r="B6" s="295">
        <v>0.3453266227070187</v>
      </c>
      <c r="C6" s="301">
        <v>0.37644008660022543</v>
      </c>
      <c r="D6" s="295">
        <v>0.3833090289101536</v>
      </c>
      <c r="E6" s="295">
        <v>0.3971535573446221</v>
      </c>
      <c r="F6" s="295">
        <v>0.41923566232245885</v>
      </c>
      <c r="G6" s="295">
        <v>0.4201854114870844</v>
      </c>
      <c r="H6" s="295">
        <v>0.4230187159735613</v>
      </c>
      <c r="I6" s="295">
        <v>0.4114904644002762</v>
      </c>
      <c r="J6" s="295">
        <v>0.4044903562307948</v>
      </c>
      <c r="K6" s="295">
        <v>0.408396246477248</v>
      </c>
      <c r="L6" s="334">
        <v>0.5420592784965531</v>
      </c>
      <c r="M6" s="322">
        <v>0.5719489641232945</v>
      </c>
      <c r="N6" s="322">
        <f>N5/N59</f>
        <v>0.5732022312272192</v>
      </c>
      <c r="O6" s="322">
        <f aca="true" t="shared" si="1" ref="O6:Z6">O5/O59</f>
        <v>0.5003934988649626</v>
      </c>
      <c r="P6" s="322">
        <f t="shared" si="1"/>
        <v>0.517193847150887</v>
      </c>
      <c r="Q6" s="322">
        <f t="shared" si="1"/>
        <v>0.5241215293731641</v>
      </c>
      <c r="R6" s="322">
        <f t="shared" si="1"/>
        <v>0.5272974798769405</v>
      </c>
      <c r="S6" s="322">
        <f t="shared" si="1"/>
        <v>0.538381303616061</v>
      </c>
      <c r="T6" s="322">
        <f t="shared" si="1"/>
        <v>0.5353780691759199</v>
      </c>
      <c r="U6" s="322">
        <f t="shared" si="1"/>
        <v>0.5337112126702726</v>
      </c>
      <c r="V6" s="322">
        <f t="shared" si="1"/>
        <v>0.5340215343108071</v>
      </c>
      <c r="W6" s="322">
        <f t="shared" si="1"/>
        <v>0.5622894493945082</v>
      </c>
      <c r="X6" s="322">
        <f t="shared" si="1"/>
        <v>0.5631997592858395</v>
      </c>
      <c r="Y6" s="322">
        <f t="shared" si="1"/>
        <v>0.5773975333050373</v>
      </c>
      <c r="Z6" s="322">
        <f t="shared" si="1"/>
        <v>0.5836966826423384</v>
      </c>
    </row>
    <row r="7" spans="1:26" ht="16.5" customHeight="1">
      <c r="A7" s="185" t="s">
        <v>4</v>
      </c>
      <c r="B7" s="296">
        <v>182510.3</v>
      </c>
      <c r="C7" s="302">
        <v>210388.6</v>
      </c>
      <c r="D7" s="296">
        <v>226841.9</v>
      </c>
      <c r="E7" s="296">
        <v>252179.8</v>
      </c>
      <c r="F7" s="296">
        <v>280763.8</v>
      </c>
      <c r="G7" s="296">
        <v>299142.6</v>
      </c>
      <c r="H7" s="296">
        <v>323039.3</v>
      </c>
      <c r="I7" s="296">
        <v>353015.9</v>
      </c>
      <c r="J7" s="296">
        <v>384965</v>
      </c>
      <c r="K7" s="296">
        <v>432480.68</v>
      </c>
      <c r="L7" s="286">
        <v>573986.5700000001</v>
      </c>
      <c r="M7" s="272">
        <v>679132.2</v>
      </c>
      <c r="N7" s="272">
        <v>803254.3099999999</v>
      </c>
      <c r="O7" s="272">
        <v>799917.2880383059</v>
      </c>
      <c r="P7" s="272">
        <v>826773.9299999999</v>
      </c>
      <c r="Q7" s="272">
        <v>837848.36</v>
      </c>
      <c r="R7" s="272">
        <v>842925.3598405</v>
      </c>
      <c r="S7" s="272">
        <v>860643.7000000001</v>
      </c>
      <c r="T7" s="272">
        <v>855842.7999999999</v>
      </c>
      <c r="U7" s="272">
        <v>853178.2023612</v>
      </c>
      <c r="V7" s="272">
        <v>853674.2752432</v>
      </c>
      <c r="W7" s="272">
        <v>898862.7000000001</v>
      </c>
      <c r="X7" s="272">
        <v>900317.8999999999</v>
      </c>
      <c r="Y7" s="272">
        <v>923014.1278994</v>
      </c>
      <c r="Z7" s="272">
        <v>933083.8</v>
      </c>
    </row>
    <row r="8" spans="1:26" ht="16.5" customHeight="1">
      <c r="A8" s="186" t="s">
        <v>5</v>
      </c>
      <c r="B8" s="288">
        <v>167632.5</v>
      </c>
      <c r="C8" s="273">
        <v>199284.6</v>
      </c>
      <c r="D8" s="288">
        <v>213731</v>
      </c>
      <c r="E8" s="288">
        <v>237972</v>
      </c>
      <c r="F8" s="291">
        <v>265448.5</v>
      </c>
      <c r="G8" s="291">
        <v>283579.5</v>
      </c>
      <c r="H8" s="291">
        <v>306440.5</v>
      </c>
      <c r="I8" s="291">
        <v>335543.2</v>
      </c>
      <c r="J8" s="291">
        <v>366933.4</v>
      </c>
      <c r="K8" s="284">
        <v>413853.18</v>
      </c>
      <c r="L8" s="328">
        <v>541082.26</v>
      </c>
      <c r="M8" s="323">
        <v>636276.2</v>
      </c>
      <c r="N8" s="323">
        <v>741795.69</v>
      </c>
      <c r="O8" s="323">
        <v>739326.0180383059</v>
      </c>
      <c r="P8" s="323">
        <v>767174.1</v>
      </c>
      <c r="Q8" s="323">
        <v>777851</v>
      </c>
      <c r="R8" s="323">
        <v>781489.9698405</v>
      </c>
      <c r="S8" s="323">
        <v>797533.9</v>
      </c>
      <c r="T8" s="323">
        <v>792326.7</v>
      </c>
      <c r="U8" s="323">
        <v>790127.417929</v>
      </c>
      <c r="V8" s="323">
        <v>791205.5825948</v>
      </c>
      <c r="W8" s="323">
        <v>836931.9</v>
      </c>
      <c r="X8" s="323">
        <v>838333.7</v>
      </c>
      <c r="Y8" s="323">
        <v>861352.3877662</v>
      </c>
      <c r="Z8" s="323">
        <v>867491.3</v>
      </c>
    </row>
    <row r="9" spans="1:26" ht="16.5" customHeight="1">
      <c r="A9" s="186" t="s">
        <v>6</v>
      </c>
      <c r="B9" s="288">
        <v>14877.8</v>
      </c>
      <c r="C9" s="273">
        <v>11104</v>
      </c>
      <c r="D9" s="288">
        <v>13110.9</v>
      </c>
      <c r="E9" s="288">
        <v>14207.8</v>
      </c>
      <c r="F9" s="288">
        <v>15315.3</v>
      </c>
      <c r="G9" s="288">
        <v>15563.1</v>
      </c>
      <c r="H9" s="288">
        <v>16598.8</v>
      </c>
      <c r="I9" s="288">
        <v>17472.7</v>
      </c>
      <c r="J9" s="288">
        <v>18031.6</v>
      </c>
      <c r="K9" s="285">
        <v>18627.5</v>
      </c>
      <c r="L9" s="329">
        <v>32904.31</v>
      </c>
      <c r="M9" s="303">
        <v>42856</v>
      </c>
      <c r="N9" s="303">
        <v>61458.62</v>
      </c>
      <c r="O9" s="303">
        <v>60591.270000000004</v>
      </c>
      <c r="P9" s="303">
        <v>59599.83</v>
      </c>
      <c r="Q9" s="303">
        <v>59997.36</v>
      </c>
      <c r="R9" s="303">
        <v>61435.39</v>
      </c>
      <c r="S9" s="303">
        <v>63109.8</v>
      </c>
      <c r="T9" s="303">
        <v>63516.1</v>
      </c>
      <c r="U9" s="303">
        <v>63050.784432199995</v>
      </c>
      <c r="V9" s="303">
        <v>62468.69264840001</v>
      </c>
      <c r="W9" s="303">
        <v>61930.8</v>
      </c>
      <c r="X9" s="303">
        <v>61984.2</v>
      </c>
      <c r="Y9" s="303">
        <v>61661.7401332</v>
      </c>
      <c r="Z9" s="303">
        <v>65592.5</v>
      </c>
    </row>
    <row r="10" spans="1:26" ht="16.5" customHeight="1">
      <c r="A10" s="185" t="s">
        <v>7</v>
      </c>
      <c r="B10" s="286">
        <v>182510.3</v>
      </c>
      <c r="C10" s="272">
        <v>210388.6</v>
      </c>
      <c r="D10" s="286">
        <v>226841.89999999997</v>
      </c>
      <c r="E10" s="286">
        <v>252179.75</v>
      </c>
      <c r="F10" s="286">
        <v>280763.8</v>
      </c>
      <c r="G10" s="286">
        <v>299142.60000000003</v>
      </c>
      <c r="H10" s="286">
        <v>323039.3</v>
      </c>
      <c r="I10" s="286">
        <v>353015.9</v>
      </c>
      <c r="J10" s="286">
        <v>384965</v>
      </c>
      <c r="K10" s="286">
        <v>432480.65</v>
      </c>
      <c r="L10" s="286">
        <v>573986.56</v>
      </c>
      <c r="M10" s="272">
        <v>679132.2</v>
      </c>
      <c r="N10" s="272">
        <v>803254.3148928</v>
      </c>
      <c r="O10" s="272">
        <v>799917.2809335999</v>
      </c>
      <c r="P10" s="272">
        <v>826773.8800000001</v>
      </c>
      <c r="Q10" s="272">
        <v>837848.3700000001</v>
      </c>
      <c r="R10" s="272">
        <v>842925.3667471</v>
      </c>
      <c r="S10" s="272">
        <v>860643.74</v>
      </c>
      <c r="T10" s="272">
        <v>855842.8</v>
      </c>
      <c r="U10" s="272">
        <v>853178.1974266</v>
      </c>
      <c r="V10" s="272">
        <v>853674.3444200001</v>
      </c>
      <c r="W10" s="272">
        <v>898862.71</v>
      </c>
      <c r="X10" s="272">
        <v>900317.9</v>
      </c>
      <c r="Y10" s="272">
        <v>923014.1278994</v>
      </c>
      <c r="Z10" s="272">
        <v>933083.8</v>
      </c>
    </row>
    <row r="11" spans="1:26" ht="16.5" customHeight="1">
      <c r="A11" s="186" t="s">
        <v>8</v>
      </c>
      <c r="B11" s="288">
        <v>52719.3</v>
      </c>
      <c r="C11" s="273">
        <v>63551.4</v>
      </c>
      <c r="D11" s="288">
        <v>65786.4</v>
      </c>
      <c r="E11" s="288">
        <v>65415.4</v>
      </c>
      <c r="F11" s="288">
        <v>60926.1</v>
      </c>
      <c r="G11" s="288">
        <v>55094.5</v>
      </c>
      <c r="H11" s="288">
        <v>52539.1</v>
      </c>
      <c r="I11" s="288">
        <v>47801.5</v>
      </c>
      <c r="J11" s="288">
        <v>39764.8</v>
      </c>
      <c r="K11" s="285">
        <v>33779.29</v>
      </c>
      <c r="L11" s="329">
        <v>51279.1</v>
      </c>
      <c r="M11" s="303">
        <v>51439.26</v>
      </c>
      <c r="N11" s="303">
        <v>65586.741794</v>
      </c>
      <c r="O11" s="303">
        <v>65133.174724200006</v>
      </c>
      <c r="P11" s="303">
        <v>63246.83</v>
      </c>
      <c r="Q11" s="303">
        <v>63533.21</v>
      </c>
      <c r="R11" s="303">
        <v>63271.96</v>
      </c>
      <c r="S11" s="303">
        <v>63537.5</v>
      </c>
      <c r="T11" s="303">
        <v>63616.1</v>
      </c>
      <c r="U11" s="303">
        <v>63314.42650059999</v>
      </c>
      <c r="V11" s="303">
        <v>63296.772000000004</v>
      </c>
      <c r="W11" s="303">
        <v>62126.37</v>
      </c>
      <c r="X11" s="303">
        <v>67535.3</v>
      </c>
      <c r="Y11" s="303">
        <v>68743.1269058</v>
      </c>
      <c r="Z11" s="303">
        <v>71703.1</v>
      </c>
    </row>
    <row r="12" spans="1:26" ht="16.5" customHeight="1">
      <c r="A12" s="186" t="s">
        <v>9</v>
      </c>
      <c r="B12" s="288">
        <v>287.1</v>
      </c>
      <c r="C12" s="273">
        <v>203.8</v>
      </c>
      <c r="D12" s="288">
        <v>193.2</v>
      </c>
      <c r="E12" s="288">
        <v>195.05</v>
      </c>
      <c r="F12" s="288">
        <v>184.2</v>
      </c>
      <c r="G12" s="288">
        <v>171.9</v>
      </c>
      <c r="H12" s="288">
        <v>166.7</v>
      </c>
      <c r="I12" s="288">
        <v>144.7</v>
      </c>
      <c r="J12" s="288">
        <v>79.1</v>
      </c>
      <c r="K12" s="285">
        <v>74.42</v>
      </c>
      <c r="L12" s="329">
        <v>78.2</v>
      </c>
      <c r="M12" s="303">
        <v>61.24</v>
      </c>
      <c r="N12" s="303">
        <v>53.68</v>
      </c>
      <c r="O12" s="303">
        <v>64.0562094</v>
      </c>
      <c r="P12" s="303">
        <v>64.1</v>
      </c>
      <c r="Q12" s="303">
        <v>63.58</v>
      </c>
      <c r="R12" s="303">
        <v>62.93</v>
      </c>
      <c r="S12" s="303">
        <v>60.64</v>
      </c>
      <c r="T12" s="303">
        <v>59.8</v>
      </c>
      <c r="U12" s="303">
        <v>59.072096599999995</v>
      </c>
      <c r="V12" s="303">
        <v>59.343812</v>
      </c>
      <c r="W12" s="303">
        <v>59.84</v>
      </c>
      <c r="X12" s="303">
        <v>59.5</v>
      </c>
      <c r="Y12" s="303">
        <v>55.6483666</v>
      </c>
      <c r="Z12" s="303">
        <v>46.7</v>
      </c>
    </row>
    <row r="13" spans="1:26" ht="21.75" customHeight="1">
      <c r="A13" s="186" t="s">
        <v>10</v>
      </c>
      <c r="B13" s="288">
        <v>129503.9</v>
      </c>
      <c r="C13" s="273">
        <v>146633.4</v>
      </c>
      <c r="D13" s="288">
        <v>160862.3</v>
      </c>
      <c r="E13" s="288">
        <v>186569.3</v>
      </c>
      <c r="F13" s="297">
        <v>219653.5</v>
      </c>
      <c r="G13" s="297">
        <v>243876.2</v>
      </c>
      <c r="H13" s="297">
        <v>270333.5</v>
      </c>
      <c r="I13" s="297">
        <v>305069.7</v>
      </c>
      <c r="J13" s="297">
        <v>345121.1</v>
      </c>
      <c r="K13" s="287">
        <v>398626.94</v>
      </c>
      <c r="L13" s="335">
        <v>522629.26</v>
      </c>
      <c r="M13" s="324">
        <v>627631.7</v>
      </c>
      <c r="N13" s="324">
        <v>737613.8930988</v>
      </c>
      <c r="O13" s="324">
        <v>734720.0499999999</v>
      </c>
      <c r="P13" s="324">
        <v>763462.9500000001</v>
      </c>
      <c r="Q13" s="324">
        <v>774251.5800000001</v>
      </c>
      <c r="R13" s="324">
        <v>779590.4767471</v>
      </c>
      <c r="S13" s="324">
        <v>797045.6</v>
      </c>
      <c r="T13" s="324">
        <v>792166.9</v>
      </c>
      <c r="U13" s="324">
        <v>789804.6988294</v>
      </c>
      <c r="V13" s="324">
        <v>790318.2286080001</v>
      </c>
      <c r="W13" s="324">
        <v>836676.5</v>
      </c>
      <c r="X13" s="324">
        <v>832723.1</v>
      </c>
      <c r="Y13" s="324">
        <v>854215.3526270001</v>
      </c>
      <c r="Z13" s="324">
        <v>861334</v>
      </c>
    </row>
    <row r="14" spans="1:26" ht="16.5" customHeight="1">
      <c r="A14" s="187" t="s">
        <v>11</v>
      </c>
      <c r="B14" s="286">
        <v>182510.30000000002</v>
      </c>
      <c r="C14" s="272">
        <v>210388.58</v>
      </c>
      <c r="D14" s="286">
        <v>226841.9</v>
      </c>
      <c r="E14" s="286">
        <v>252179.8</v>
      </c>
      <c r="F14" s="286">
        <v>280763.8</v>
      </c>
      <c r="G14" s="286">
        <v>299142.60000000003</v>
      </c>
      <c r="H14" s="286">
        <v>323039.3</v>
      </c>
      <c r="I14" s="286">
        <v>353015.9</v>
      </c>
      <c r="J14" s="286">
        <v>384964.9</v>
      </c>
      <c r="K14" s="286">
        <v>432480.65</v>
      </c>
      <c r="L14" s="286">
        <v>573986.55</v>
      </c>
      <c r="M14" s="272">
        <v>679135.2000000001</v>
      </c>
      <c r="N14" s="272">
        <v>803254.31</v>
      </c>
      <c r="O14" s="272">
        <v>799917.2772846059</v>
      </c>
      <c r="P14" s="272">
        <v>826773.9179599999</v>
      </c>
      <c r="Q14" s="272">
        <v>837848.4</v>
      </c>
      <c r="R14" s="272">
        <v>842925.38</v>
      </c>
      <c r="S14" s="272">
        <v>860643.6699999999</v>
      </c>
      <c r="T14" s="272">
        <v>855842.7899999999</v>
      </c>
      <c r="U14" s="272">
        <v>853178.2023612</v>
      </c>
      <c r="V14" s="272">
        <v>853674.2652432001</v>
      </c>
      <c r="W14" s="272">
        <v>898862.65</v>
      </c>
      <c r="X14" s="272">
        <v>900317.8548482</v>
      </c>
      <c r="Y14" s="272">
        <v>923014.1030364</v>
      </c>
      <c r="Z14" s="272">
        <v>933083.8</v>
      </c>
    </row>
    <row r="15" spans="1:26" ht="21.75" customHeight="1">
      <c r="A15" s="188" t="s">
        <v>12</v>
      </c>
      <c r="B15" s="288">
        <v>32659.2</v>
      </c>
      <c r="C15" s="275">
        <v>33743.8</v>
      </c>
      <c r="D15" s="291">
        <v>27262.6</v>
      </c>
      <c r="E15" s="291">
        <v>10298.1</v>
      </c>
      <c r="F15" s="288">
        <v>10793.4</v>
      </c>
      <c r="G15" s="288">
        <v>9176.1</v>
      </c>
      <c r="H15" s="288">
        <v>11988.5</v>
      </c>
      <c r="I15" s="288">
        <v>8428.6</v>
      </c>
      <c r="J15" s="288">
        <v>3997</v>
      </c>
      <c r="K15" s="288">
        <v>1660.51</v>
      </c>
      <c r="L15" s="329">
        <v>5498.22</v>
      </c>
      <c r="M15" s="303">
        <v>6557.69</v>
      </c>
      <c r="N15" s="303">
        <v>5080.82</v>
      </c>
      <c r="O15" s="303">
        <v>10072.18974027585</v>
      </c>
      <c r="P15" s="303">
        <v>6102.8</v>
      </c>
      <c r="Q15" s="303">
        <v>6076.58</v>
      </c>
      <c r="R15" s="303">
        <v>5237.16</v>
      </c>
      <c r="S15" s="303">
        <v>5649.7</v>
      </c>
      <c r="T15" s="303">
        <v>5206.58</v>
      </c>
      <c r="U15" s="303">
        <v>13018.7</v>
      </c>
      <c r="V15" s="303">
        <v>13413.1</v>
      </c>
      <c r="W15" s="303">
        <v>6038.74</v>
      </c>
      <c r="X15" s="303">
        <v>6655.18</v>
      </c>
      <c r="Y15" s="303">
        <v>6800.9</v>
      </c>
      <c r="Z15" s="303">
        <v>7034</v>
      </c>
    </row>
    <row r="16" spans="1:26" ht="18.75" customHeight="1">
      <c r="A16" s="188" t="s">
        <v>13</v>
      </c>
      <c r="B16" s="288">
        <v>0</v>
      </c>
      <c r="C16" s="273">
        <v>2200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  <c r="L16" s="329">
        <v>0</v>
      </c>
      <c r="M16" s="303">
        <v>6000</v>
      </c>
      <c r="N16" s="303">
        <v>8450</v>
      </c>
      <c r="O16" s="303">
        <v>0</v>
      </c>
      <c r="P16" s="303">
        <v>0</v>
      </c>
      <c r="Q16" s="303">
        <v>0</v>
      </c>
      <c r="R16" s="303">
        <v>3000</v>
      </c>
      <c r="S16" s="303">
        <v>3800</v>
      </c>
      <c r="T16" s="303">
        <v>1100</v>
      </c>
      <c r="U16" s="303">
        <v>0</v>
      </c>
      <c r="V16" s="303">
        <v>0</v>
      </c>
      <c r="W16" s="303">
        <v>7700</v>
      </c>
      <c r="X16" s="303">
        <v>5600</v>
      </c>
      <c r="Y16" s="303">
        <v>11200</v>
      </c>
      <c r="Z16" s="303">
        <v>12500</v>
      </c>
    </row>
    <row r="17" spans="1:26" ht="19.5" customHeight="1">
      <c r="A17" s="188" t="s">
        <v>14</v>
      </c>
      <c r="B17" s="288">
        <v>34021.4</v>
      </c>
      <c r="C17" s="273">
        <v>50110</v>
      </c>
      <c r="D17" s="288">
        <v>72929.1</v>
      </c>
      <c r="E17" s="288">
        <v>98137.6</v>
      </c>
      <c r="F17" s="288">
        <v>102920.4</v>
      </c>
      <c r="G17" s="288">
        <v>109073.3</v>
      </c>
      <c r="H17" s="288">
        <v>116630</v>
      </c>
      <c r="I17" s="288">
        <v>131343.1</v>
      </c>
      <c r="J17" s="288">
        <v>158393.7</v>
      </c>
      <c r="K17" s="288">
        <v>182760.01</v>
      </c>
      <c r="L17" s="329">
        <v>232138.36</v>
      </c>
      <c r="M17" s="303">
        <v>247114.9</v>
      </c>
      <c r="N17" s="303">
        <v>270064.46</v>
      </c>
      <c r="O17" s="303">
        <v>291190.77</v>
      </c>
      <c r="P17" s="303">
        <v>297090.5</v>
      </c>
      <c r="Q17" s="303">
        <v>304369.04000000004</v>
      </c>
      <c r="R17" s="303">
        <v>299043.46</v>
      </c>
      <c r="S17" s="303">
        <v>311567.97</v>
      </c>
      <c r="T17" s="303">
        <v>309910.3</v>
      </c>
      <c r="U17" s="303">
        <v>316582.8</v>
      </c>
      <c r="V17" s="303">
        <v>320910.34</v>
      </c>
      <c r="W17" s="303">
        <v>317634.47</v>
      </c>
      <c r="X17" s="303">
        <v>313421.67</v>
      </c>
      <c r="Y17" s="303">
        <v>320105.2</v>
      </c>
      <c r="Z17" s="303">
        <v>319959.3</v>
      </c>
    </row>
    <row r="18" spans="1:26" ht="28.5" customHeight="1">
      <c r="A18" s="271" t="s">
        <v>72</v>
      </c>
      <c r="B18" s="288"/>
      <c r="C18" s="273"/>
      <c r="D18" s="288"/>
      <c r="E18" s="288"/>
      <c r="F18" s="288"/>
      <c r="G18" s="288"/>
      <c r="H18" s="288"/>
      <c r="I18" s="288"/>
      <c r="J18" s="288"/>
      <c r="K18" s="288">
        <v>5240.54</v>
      </c>
      <c r="L18" s="329">
        <v>10258.75</v>
      </c>
      <c r="M18" s="303">
        <v>17230.85</v>
      </c>
      <c r="N18" s="303">
        <v>27484.050000000003</v>
      </c>
      <c r="O18" s="303">
        <v>28274.8</v>
      </c>
      <c r="P18" s="303">
        <v>28886.6</v>
      </c>
      <c r="Q18" s="303">
        <v>28965.79</v>
      </c>
      <c r="R18" s="303">
        <v>30511.34</v>
      </c>
      <c r="S18" s="303">
        <v>30810</v>
      </c>
      <c r="T18" s="303">
        <v>29341.82</v>
      </c>
      <c r="U18" s="303">
        <v>28270.7</v>
      </c>
      <c r="V18" s="303">
        <v>30028.140000000003</v>
      </c>
      <c r="W18" s="303">
        <v>31660.8</v>
      </c>
      <c r="X18" s="303">
        <v>32740.17</v>
      </c>
      <c r="Y18" s="303">
        <v>32747.7</v>
      </c>
      <c r="Z18" s="303">
        <v>34241.5</v>
      </c>
    </row>
    <row r="19" spans="1:26" ht="19.5" customHeight="1">
      <c r="A19" s="189" t="s">
        <v>15</v>
      </c>
      <c r="B19" s="288">
        <v>10497.8</v>
      </c>
      <c r="C19" s="273">
        <v>17062.84</v>
      </c>
      <c r="D19" s="288">
        <v>31912.3</v>
      </c>
      <c r="E19" s="288">
        <v>45841.9</v>
      </c>
      <c r="F19" s="288">
        <v>67140.9</v>
      </c>
      <c r="G19" s="288">
        <v>74749.9</v>
      </c>
      <c r="H19" s="288">
        <v>83778.3</v>
      </c>
      <c r="I19" s="288">
        <v>95766.3</v>
      </c>
      <c r="J19" s="288">
        <v>111320.3</v>
      </c>
      <c r="K19" s="288">
        <v>131382.81</v>
      </c>
      <c r="L19" s="329">
        <v>177538.9</v>
      </c>
      <c r="M19" s="303">
        <v>218457.5</v>
      </c>
      <c r="N19" s="303">
        <v>251695.92</v>
      </c>
      <c r="O19" s="303">
        <v>266694.81370560004</v>
      </c>
      <c r="P19" s="303">
        <v>277896.17796</v>
      </c>
      <c r="Q19" s="303">
        <v>278565.38</v>
      </c>
      <c r="R19" s="303">
        <v>277112.41</v>
      </c>
      <c r="S19" s="303">
        <v>281680.26</v>
      </c>
      <c r="T19" s="303">
        <v>280116.5</v>
      </c>
      <c r="U19" s="303">
        <v>278486.0360172</v>
      </c>
      <c r="V19" s="303">
        <v>275303.2519028</v>
      </c>
      <c r="W19" s="303">
        <v>295004.28</v>
      </c>
      <c r="X19" s="303">
        <v>294238.54010439996</v>
      </c>
      <c r="Y19" s="303">
        <v>293583.7559992</v>
      </c>
      <c r="Z19" s="303">
        <v>296913.8</v>
      </c>
    </row>
    <row r="20" spans="1:26" ht="19.5" customHeight="1">
      <c r="A20" s="188" t="s">
        <v>16</v>
      </c>
      <c r="B20" s="288">
        <v>63</v>
      </c>
      <c r="C20" s="273">
        <v>8.34</v>
      </c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329">
        <v>0</v>
      </c>
      <c r="M20" s="303">
        <v>0</v>
      </c>
      <c r="N20" s="303">
        <v>0</v>
      </c>
      <c r="O20" s="303">
        <v>0</v>
      </c>
      <c r="P20" s="303">
        <v>0</v>
      </c>
      <c r="Q20" s="303">
        <v>0</v>
      </c>
      <c r="R20" s="303">
        <v>0</v>
      </c>
      <c r="S20" s="303">
        <v>0</v>
      </c>
      <c r="T20" s="303">
        <v>0</v>
      </c>
      <c r="U20" s="303">
        <v>0</v>
      </c>
      <c r="V20" s="303">
        <v>0</v>
      </c>
      <c r="W20" s="303">
        <v>0</v>
      </c>
      <c r="X20" s="303">
        <v>0</v>
      </c>
      <c r="Y20" s="303">
        <v>0</v>
      </c>
      <c r="Z20" s="303">
        <v>0</v>
      </c>
    </row>
    <row r="21" spans="1:26" ht="18.75" customHeight="1">
      <c r="A21" s="186" t="s">
        <v>17</v>
      </c>
      <c r="B21" s="288">
        <v>73832.2</v>
      </c>
      <c r="C21" s="273">
        <v>75418.5</v>
      </c>
      <c r="D21" s="288">
        <v>78572.3</v>
      </c>
      <c r="E21" s="288">
        <v>78746.4</v>
      </c>
      <c r="F21" s="288">
        <v>74989.5</v>
      </c>
      <c r="G21" s="288">
        <v>70624.1</v>
      </c>
      <c r="H21" s="288">
        <v>69011.2</v>
      </c>
      <c r="I21" s="288">
        <v>65043.5</v>
      </c>
      <c r="J21" s="288">
        <v>57407</v>
      </c>
      <c r="K21" s="288">
        <v>52083.4</v>
      </c>
      <c r="L21" s="329">
        <v>83978.38</v>
      </c>
      <c r="M21" s="303">
        <v>100138.46</v>
      </c>
      <c r="N21" s="303">
        <v>135460</v>
      </c>
      <c r="O21" s="303">
        <v>134106.65</v>
      </c>
      <c r="P21" s="303">
        <v>131232.84</v>
      </c>
      <c r="Q21" s="303">
        <v>131965.51</v>
      </c>
      <c r="R21" s="303">
        <v>133114.67</v>
      </c>
      <c r="S21" s="303">
        <v>135132.4</v>
      </c>
      <c r="T21" s="303">
        <v>135606.2</v>
      </c>
      <c r="U21" s="303">
        <v>134789.686344</v>
      </c>
      <c r="V21" s="303">
        <v>134208.8733404</v>
      </c>
      <c r="W21" s="303">
        <v>132557.74</v>
      </c>
      <c r="X21" s="303">
        <v>137099.25474380003</v>
      </c>
      <c r="Y21" s="303">
        <v>137675.44703720004</v>
      </c>
      <c r="Z21" s="303">
        <v>144560.1</v>
      </c>
    </row>
    <row r="22" spans="1:26" s="3" customFormat="1" ht="19.5" customHeight="1" thickBot="1">
      <c r="A22" s="282" t="s">
        <v>18</v>
      </c>
      <c r="B22" s="289">
        <v>31436.7</v>
      </c>
      <c r="C22" s="277">
        <v>31845.1</v>
      </c>
      <c r="D22" s="289">
        <v>16165.6</v>
      </c>
      <c r="E22" s="289">
        <v>19155.8</v>
      </c>
      <c r="F22" s="289">
        <v>24919.6</v>
      </c>
      <c r="G22" s="289">
        <v>35519.2</v>
      </c>
      <c r="H22" s="289">
        <v>41631.3</v>
      </c>
      <c r="I22" s="289">
        <v>52434.4</v>
      </c>
      <c r="J22" s="289">
        <v>53846.9</v>
      </c>
      <c r="K22" s="289">
        <v>59353.38</v>
      </c>
      <c r="L22" s="327">
        <v>64573.94</v>
      </c>
      <c r="M22" s="317">
        <v>83635.8</v>
      </c>
      <c r="N22" s="317">
        <v>105019.06</v>
      </c>
      <c r="O22" s="317">
        <v>69578.05383873</v>
      </c>
      <c r="P22" s="317">
        <v>85565</v>
      </c>
      <c r="Q22" s="317">
        <v>87906.1</v>
      </c>
      <c r="R22" s="317">
        <v>94906.34</v>
      </c>
      <c r="S22" s="317">
        <v>92003.34</v>
      </c>
      <c r="T22" s="317">
        <v>94561.39</v>
      </c>
      <c r="U22" s="317">
        <v>82030.28</v>
      </c>
      <c r="V22" s="317">
        <v>79810.56</v>
      </c>
      <c r="W22" s="317">
        <v>108266.62</v>
      </c>
      <c r="X22" s="317">
        <v>110563.04</v>
      </c>
      <c r="Y22" s="317">
        <v>120901.1</v>
      </c>
      <c r="Z22" s="317">
        <v>117875.1</v>
      </c>
    </row>
    <row r="23" spans="1:26" ht="15">
      <c r="A23" s="280" t="s">
        <v>19</v>
      </c>
      <c r="B23" s="290">
        <v>182510.28999999998</v>
      </c>
      <c r="C23" s="281">
        <v>210388.63039999997</v>
      </c>
      <c r="D23" s="290">
        <v>226841.9</v>
      </c>
      <c r="E23" s="290">
        <v>252179.80000000002</v>
      </c>
      <c r="F23" s="290">
        <v>280763.8</v>
      </c>
      <c r="G23" s="290">
        <v>299142.6</v>
      </c>
      <c r="H23" s="290">
        <v>323039.3</v>
      </c>
      <c r="I23" s="290">
        <v>353015.85000000003</v>
      </c>
      <c r="J23" s="290">
        <v>384964.9</v>
      </c>
      <c r="K23" s="290">
        <v>432480.65</v>
      </c>
      <c r="L23" s="290">
        <v>573986.6</v>
      </c>
      <c r="M23" s="281">
        <v>679132.1700000002</v>
      </c>
      <c r="N23" s="281">
        <v>803254.3092353999</v>
      </c>
      <c r="O23" s="281">
        <v>799917.2867953</v>
      </c>
      <c r="P23" s="281">
        <v>826773.96028</v>
      </c>
      <c r="Q23" s="281">
        <v>837848.42</v>
      </c>
      <c r="R23" s="281">
        <v>842925.4729254699</v>
      </c>
      <c r="S23" s="281">
        <v>860643.74</v>
      </c>
      <c r="T23" s="281">
        <v>855842.7999999999</v>
      </c>
      <c r="U23" s="281">
        <v>853178.2874266</v>
      </c>
      <c r="V23" s="281">
        <v>853674.3493612001</v>
      </c>
      <c r="W23" s="281">
        <v>898862.71</v>
      </c>
      <c r="X23" s="281">
        <v>900317.9000000001</v>
      </c>
      <c r="Y23" s="281">
        <v>923014.1</v>
      </c>
      <c r="Z23" s="281">
        <v>933083.8</v>
      </c>
    </row>
    <row r="24" spans="1:26" ht="14.25">
      <c r="A24" s="189" t="s">
        <v>20</v>
      </c>
      <c r="B24" s="291">
        <v>82628.67</v>
      </c>
      <c r="C24" s="273">
        <v>101241.2</v>
      </c>
      <c r="D24" s="288">
        <v>99439.1</v>
      </c>
      <c r="E24" s="288">
        <v>111762.1</v>
      </c>
      <c r="F24" s="291">
        <v>126434.7</v>
      </c>
      <c r="G24" s="291">
        <v>148073.45</v>
      </c>
      <c r="H24" s="291">
        <v>170139.4</v>
      </c>
      <c r="I24" s="291">
        <v>192055</v>
      </c>
      <c r="J24" s="291">
        <v>214671.6</v>
      </c>
      <c r="K24" s="291">
        <v>245191.18</v>
      </c>
      <c r="L24" s="328">
        <v>308576.33</v>
      </c>
      <c r="M24" s="323">
        <v>367685.2</v>
      </c>
      <c r="N24" s="323">
        <v>443492.69010388</v>
      </c>
      <c r="O24" s="323">
        <v>425860.98</v>
      </c>
      <c r="P24" s="323">
        <v>443478.44</v>
      </c>
      <c r="Q24" s="323">
        <v>453721.97</v>
      </c>
      <c r="R24" s="323">
        <v>458894.82292546995</v>
      </c>
      <c r="S24" s="323">
        <v>471525.3</v>
      </c>
      <c r="T24" s="323">
        <v>468446.8</v>
      </c>
      <c r="U24" s="323">
        <v>468249.6400000001</v>
      </c>
      <c r="V24" s="323">
        <v>470417.2200000001</v>
      </c>
      <c r="W24" s="323">
        <v>497075.5</v>
      </c>
      <c r="X24" s="323">
        <v>493064</v>
      </c>
      <c r="Y24" s="323">
        <v>514560.6</v>
      </c>
      <c r="Z24" s="323">
        <v>525297.3</v>
      </c>
    </row>
    <row r="25" spans="1:26" ht="14.25">
      <c r="A25" s="189" t="s">
        <v>21</v>
      </c>
      <c r="B25" s="288">
        <v>8458.15</v>
      </c>
      <c r="C25" s="273">
        <v>6091.65</v>
      </c>
      <c r="D25" s="288">
        <v>12661.8</v>
      </c>
      <c r="E25" s="288">
        <v>16269.2</v>
      </c>
      <c r="F25" s="288">
        <v>24796.2</v>
      </c>
      <c r="G25" s="288">
        <v>26858.85</v>
      </c>
      <c r="H25" s="288">
        <v>26930.6</v>
      </c>
      <c r="I25" s="288">
        <v>23667.6</v>
      </c>
      <c r="J25" s="288">
        <v>28225.3</v>
      </c>
      <c r="K25" s="288">
        <v>29133.95</v>
      </c>
      <c r="L25" s="329">
        <v>39997.4</v>
      </c>
      <c r="M25" s="303">
        <v>43938.37</v>
      </c>
      <c r="N25" s="303">
        <v>56309.731783999996</v>
      </c>
      <c r="O25" s="303">
        <v>72305.48000000001</v>
      </c>
      <c r="P25" s="303">
        <v>73752.99028</v>
      </c>
      <c r="Q25" s="303">
        <v>73211.78</v>
      </c>
      <c r="R25" s="303">
        <v>72330.11</v>
      </c>
      <c r="S25" s="303">
        <v>74958.4</v>
      </c>
      <c r="T25" s="303">
        <v>73650.3</v>
      </c>
      <c r="U25" s="303">
        <v>72426.1217442</v>
      </c>
      <c r="V25" s="303">
        <v>68228.4281176</v>
      </c>
      <c r="W25" s="303">
        <v>70365.59</v>
      </c>
      <c r="X25" s="303">
        <v>69946.9</v>
      </c>
      <c r="Y25" s="303">
        <v>68013.1</v>
      </c>
      <c r="Z25" s="303">
        <v>68042.9</v>
      </c>
    </row>
    <row r="26" spans="1:26" ht="14.25">
      <c r="A26" s="189" t="s">
        <v>22</v>
      </c>
      <c r="B26" s="288">
        <v>0</v>
      </c>
      <c r="C26" s="273">
        <v>0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329">
        <v>0</v>
      </c>
      <c r="M26" s="303">
        <v>0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0</v>
      </c>
      <c r="T26" s="303">
        <v>0</v>
      </c>
      <c r="U26" s="303">
        <v>0</v>
      </c>
      <c r="V26" s="303">
        <v>0</v>
      </c>
      <c r="W26" s="303">
        <v>0</v>
      </c>
      <c r="X26" s="303">
        <v>0</v>
      </c>
      <c r="Y26" s="303">
        <v>0</v>
      </c>
      <c r="Z26" s="303">
        <v>0</v>
      </c>
    </row>
    <row r="27" spans="1:26" ht="14.25">
      <c r="A27" s="189" t="s">
        <v>23</v>
      </c>
      <c r="B27" s="288">
        <v>78118.8</v>
      </c>
      <c r="C27" s="273">
        <v>89349.75</v>
      </c>
      <c r="D27" s="288">
        <v>101873.7</v>
      </c>
      <c r="E27" s="288">
        <v>116459.1</v>
      </c>
      <c r="F27" s="288">
        <v>126304.5</v>
      </c>
      <c r="G27" s="288">
        <v>121707.9</v>
      </c>
      <c r="H27" s="288">
        <v>123498.2</v>
      </c>
      <c r="I27" s="288">
        <v>135165.7</v>
      </c>
      <c r="J27" s="288">
        <v>140026.4</v>
      </c>
      <c r="K27" s="288">
        <v>156179.15</v>
      </c>
      <c r="L27" s="329">
        <v>223652.67</v>
      </c>
      <c r="M27" s="303">
        <v>265949.25</v>
      </c>
      <c r="N27" s="303">
        <v>302149.31113852</v>
      </c>
      <c r="O27" s="303">
        <v>300458.81</v>
      </c>
      <c r="P27" s="303">
        <v>308300.23000000004</v>
      </c>
      <c r="Q27" s="303">
        <v>309702.67000000004</v>
      </c>
      <c r="R27" s="303">
        <v>310526.43</v>
      </c>
      <c r="S27" s="303">
        <v>312976.9</v>
      </c>
      <c r="T27" s="303">
        <v>312622.1</v>
      </c>
      <c r="U27" s="303">
        <v>311385.7763564</v>
      </c>
      <c r="V27" s="303">
        <v>313935.4310964</v>
      </c>
      <c r="W27" s="303">
        <v>330352.33</v>
      </c>
      <c r="X27" s="303">
        <v>336255.2</v>
      </c>
      <c r="Y27" s="303">
        <v>339397.1</v>
      </c>
      <c r="Z27" s="303">
        <v>338619.8</v>
      </c>
    </row>
    <row r="28" spans="1:26" ht="14.25">
      <c r="A28" s="189" t="s">
        <v>24</v>
      </c>
      <c r="B28" s="288">
        <v>9645.9</v>
      </c>
      <c r="C28" s="273">
        <v>9977</v>
      </c>
      <c r="D28" s="288">
        <v>9522.3</v>
      </c>
      <c r="E28" s="288">
        <v>5047.7</v>
      </c>
      <c r="F28" s="288">
        <v>743.6</v>
      </c>
      <c r="G28" s="288">
        <v>14.3</v>
      </c>
      <c r="H28" s="288">
        <v>9.6</v>
      </c>
      <c r="I28" s="288">
        <v>0</v>
      </c>
      <c r="J28" s="288">
        <v>0</v>
      </c>
      <c r="K28" s="288">
        <v>0</v>
      </c>
      <c r="L28" s="329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</row>
    <row r="29" spans="1:26" ht="14.25">
      <c r="A29" s="189" t="s">
        <v>25</v>
      </c>
      <c r="B29" s="288">
        <v>180.01</v>
      </c>
      <c r="C29" s="273">
        <v>138.2304</v>
      </c>
      <c r="D29" s="288">
        <v>101.2</v>
      </c>
      <c r="E29" s="288">
        <v>82.3</v>
      </c>
      <c r="F29" s="288">
        <v>65</v>
      </c>
      <c r="G29" s="288">
        <v>51.9</v>
      </c>
      <c r="H29" s="288">
        <v>31</v>
      </c>
      <c r="I29" s="288">
        <v>17.7</v>
      </c>
      <c r="J29" s="288">
        <v>6.2</v>
      </c>
      <c r="K29" s="288">
        <v>0</v>
      </c>
      <c r="L29" s="329">
        <v>0</v>
      </c>
      <c r="M29" s="303">
        <v>0</v>
      </c>
      <c r="N29" s="303">
        <v>0</v>
      </c>
      <c r="O29" s="303">
        <v>0</v>
      </c>
      <c r="P29" s="303">
        <v>0</v>
      </c>
      <c r="Q29" s="303">
        <v>0</v>
      </c>
      <c r="R29" s="303">
        <v>0</v>
      </c>
      <c r="S29" s="303">
        <v>0</v>
      </c>
      <c r="T29" s="303">
        <v>0</v>
      </c>
      <c r="U29" s="303">
        <v>0</v>
      </c>
      <c r="V29" s="303">
        <v>0</v>
      </c>
      <c r="W29" s="303">
        <v>0</v>
      </c>
      <c r="X29" s="303">
        <v>0</v>
      </c>
      <c r="Y29" s="303">
        <v>0</v>
      </c>
      <c r="Z29" s="303">
        <v>0</v>
      </c>
    </row>
    <row r="30" spans="1:26" ht="14.25">
      <c r="A30" s="189" t="s">
        <v>26</v>
      </c>
      <c r="B30" s="288">
        <v>0</v>
      </c>
      <c r="C30" s="273">
        <v>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329">
        <v>0</v>
      </c>
      <c r="M30" s="303">
        <v>0</v>
      </c>
      <c r="N30" s="303">
        <v>0</v>
      </c>
      <c r="O30" s="303">
        <v>0</v>
      </c>
      <c r="P30" s="303">
        <v>0</v>
      </c>
      <c r="Q30" s="303">
        <v>0</v>
      </c>
      <c r="R30" s="303">
        <v>0</v>
      </c>
      <c r="S30" s="303">
        <v>0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303">
        <v>0</v>
      </c>
    </row>
    <row r="31" spans="1:26" ht="14.25">
      <c r="A31" s="189" t="s">
        <v>27</v>
      </c>
      <c r="B31" s="288">
        <v>806.8</v>
      </c>
      <c r="C31" s="273">
        <v>750.8</v>
      </c>
      <c r="D31" s="288">
        <v>700.4</v>
      </c>
      <c r="E31" s="288">
        <v>567.9</v>
      </c>
      <c r="F31" s="288">
        <v>521.8</v>
      </c>
      <c r="G31" s="288">
        <v>424.1</v>
      </c>
      <c r="H31" s="288">
        <v>383.6</v>
      </c>
      <c r="I31" s="288">
        <v>305.3</v>
      </c>
      <c r="J31" s="288">
        <v>228.9</v>
      </c>
      <c r="K31" s="288">
        <v>178.67</v>
      </c>
      <c r="L31" s="329">
        <v>102</v>
      </c>
      <c r="M31" s="303">
        <v>37.56</v>
      </c>
      <c r="N31" s="303">
        <v>0</v>
      </c>
      <c r="O31" s="303">
        <v>0</v>
      </c>
      <c r="P31" s="303">
        <v>0</v>
      </c>
      <c r="Q31" s="303">
        <v>0</v>
      </c>
      <c r="R31" s="303">
        <v>0</v>
      </c>
      <c r="S31" s="303">
        <v>0</v>
      </c>
      <c r="T31" s="303">
        <v>0</v>
      </c>
      <c r="U31" s="303">
        <v>0</v>
      </c>
      <c r="V31" s="303">
        <v>0</v>
      </c>
      <c r="W31" s="303">
        <v>0</v>
      </c>
      <c r="X31" s="303">
        <v>0</v>
      </c>
      <c r="Y31" s="303">
        <v>0</v>
      </c>
      <c r="Z31" s="303">
        <v>0</v>
      </c>
    </row>
    <row r="32" spans="1:26" ht="14.25">
      <c r="A32" s="189" t="s">
        <v>28</v>
      </c>
      <c r="B32" s="288">
        <v>0</v>
      </c>
      <c r="C32" s="273">
        <v>0</v>
      </c>
      <c r="D32" s="288">
        <v>0</v>
      </c>
      <c r="E32" s="288">
        <v>0</v>
      </c>
      <c r="F32" s="288">
        <v>0</v>
      </c>
      <c r="G32" s="288">
        <v>0</v>
      </c>
      <c r="H32" s="288">
        <v>0</v>
      </c>
      <c r="I32" s="288">
        <v>0</v>
      </c>
      <c r="J32" s="288">
        <v>0</v>
      </c>
      <c r="K32" s="288">
        <v>0</v>
      </c>
      <c r="L32" s="329">
        <v>0</v>
      </c>
      <c r="M32" s="303">
        <v>0</v>
      </c>
      <c r="N32" s="303">
        <v>0</v>
      </c>
      <c r="O32" s="303">
        <v>0</v>
      </c>
      <c r="P32" s="303">
        <v>0</v>
      </c>
      <c r="Q32" s="303">
        <v>0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0</v>
      </c>
      <c r="X32" s="303">
        <v>0</v>
      </c>
      <c r="Y32" s="303">
        <v>0</v>
      </c>
      <c r="Z32" s="303">
        <v>0</v>
      </c>
    </row>
    <row r="33" spans="1:26" ht="14.25">
      <c r="A33" s="189" t="s">
        <v>29</v>
      </c>
      <c r="B33" s="288">
        <v>2542.56</v>
      </c>
      <c r="C33" s="273">
        <v>2840</v>
      </c>
      <c r="D33" s="288">
        <v>2543.4</v>
      </c>
      <c r="E33" s="288">
        <v>1991.5</v>
      </c>
      <c r="F33" s="288">
        <v>1898</v>
      </c>
      <c r="G33" s="288">
        <v>2012.1</v>
      </c>
      <c r="H33" s="288">
        <v>2046.9</v>
      </c>
      <c r="I33" s="288">
        <v>1804.55</v>
      </c>
      <c r="J33" s="288">
        <v>1806.5</v>
      </c>
      <c r="K33" s="288">
        <v>1797.7</v>
      </c>
      <c r="L33" s="329">
        <v>1658.2</v>
      </c>
      <c r="M33" s="303">
        <v>1521.79</v>
      </c>
      <c r="N33" s="303">
        <v>1302.576209</v>
      </c>
      <c r="O33" s="303">
        <v>1292.0167953</v>
      </c>
      <c r="P33" s="303">
        <v>1242.3</v>
      </c>
      <c r="Q33" s="303">
        <v>1212</v>
      </c>
      <c r="R33" s="303">
        <v>1174.11</v>
      </c>
      <c r="S33" s="303">
        <v>1183.14</v>
      </c>
      <c r="T33" s="303">
        <v>1123.6</v>
      </c>
      <c r="U33" s="303">
        <v>1116.7493259999999</v>
      </c>
      <c r="V33" s="303">
        <v>1093.2701472</v>
      </c>
      <c r="W33" s="303">
        <v>1069.29</v>
      </c>
      <c r="X33" s="303">
        <v>1051.8</v>
      </c>
      <c r="Y33" s="303">
        <v>1043.3</v>
      </c>
      <c r="Z33" s="303">
        <v>1123.8</v>
      </c>
    </row>
    <row r="34" spans="1:26" ht="14.25">
      <c r="A34" s="189" t="s">
        <v>30</v>
      </c>
      <c r="B34" s="288">
        <v>0</v>
      </c>
      <c r="C34" s="273">
        <v>0</v>
      </c>
      <c r="D34" s="288">
        <v>0</v>
      </c>
      <c r="E34" s="288">
        <v>0</v>
      </c>
      <c r="F34" s="288">
        <v>0</v>
      </c>
      <c r="G34" s="288">
        <v>0</v>
      </c>
      <c r="H34" s="288">
        <v>0</v>
      </c>
      <c r="I34" s="288">
        <v>0</v>
      </c>
      <c r="J34" s="288">
        <v>0</v>
      </c>
      <c r="K34" s="288">
        <v>0</v>
      </c>
      <c r="L34" s="329">
        <v>0</v>
      </c>
      <c r="M34" s="303">
        <v>0</v>
      </c>
      <c r="N34" s="303">
        <v>0</v>
      </c>
      <c r="O34" s="303">
        <v>0</v>
      </c>
      <c r="P34" s="303">
        <v>0</v>
      </c>
      <c r="Q34" s="303">
        <v>0</v>
      </c>
      <c r="R34" s="303">
        <v>0</v>
      </c>
      <c r="S34" s="303">
        <v>0</v>
      </c>
      <c r="T34" s="303">
        <v>0</v>
      </c>
      <c r="U34" s="303">
        <v>0</v>
      </c>
      <c r="V34" s="303">
        <v>0</v>
      </c>
      <c r="W34" s="303">
        <v>0</v>
      </c>
      <c r="X34" s="303">
        <v>0</v>
      </c>
      <c r="Y34" s="303">
        <v>0</v>
      </c>
      <c r="Z34" s="303">
        <v>0</v>
      </c>
    </row>
    <row r="35" spans="1:26" ht="14.25">
      <c r="A35" s="189" t="s">
        <v>31</v>
      </c>
      <c r="B35" s="288">
        <v>0</v>
      </c>
      <c r="C35" s="273">
        <v>0</v>
      </c>
      <c r="D35" s="288">
        <v>0</v>
      </c>
      <c r="E35" s="288">
        <v>0</v>
      </c>
      <c r="F35" s="288">
        <v>0</v>
      </c>
      <c r="G35" s="288">
        <v>0</v>
      </c>
      <c r="H35" s="288">
        <v>0</v>
      </c>
      <c r="I35" s="288">
        <v>0</v>
      </c>
      <c r="J35" s="288">
        <v>0</v>
      </c>
      <c r="K35" s="288">
        <v>0</v>
      </c>
      <c r="L35" s="329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303">
        <v>0</v>
      </c>
      <c r="S35" s="303">
        <v>0</v>
      </c>
      <c r="T35" s="303">
        <v>0</v>
      </c>
      <c r="U35" s="303">
        <v>0</v>
      </c>
      <c r="V35" s="303">
        <v>0</v>
      </c>
      <c r="W35" s="303">
        <v>0</v>
      </c>
      <c r="X35" s="303">
        <v>0</v>
      </c>
      <c r="Y35" s="303">
        <v>0</v>
      </c>
      <c r="Z35" s="303">
        <v>0</v>
      </c>
    </row>
    <row r="36" spans="1:26" ht="14.25">
      <c r="A36" s="189" t="s">
        <v>32</v>
      </c>
      <c r="B36" s="288">
        <v>129.4</v>
      </c>
      <c r="C36" s="273">
        <v>0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329">
        <v>0</v>
      </c>
      <c r="M36" s="303">
        <v>0</v>
      </c>
      <c r="N36" s="303">
        <v>0</v>
      </c>
      <c r="O36" s="303">
        <v>0</v>
      </c>
      <c r="P36" s="303">
        <v>0</v>
      </c>
      <c r="Q36" s="303">
        <v>0</v>
      </c>
      <c r="R36" s="303">
        <v>0</v>
      </c>
      <c r="S36" s="303">
        <v>0</v>
      </c>
      <c r="T36" s="303">
        <v>0</v>
      </c>
      <c r="U36" s="303">
        <v>0</v>
      </c>
      <c r="V36" s="303">
        <v>0</v>
      </c>
      <c r="W36" s="303">
        <v>0</v>
      </c>
      <c r="X36" s="303">
        <v>0</v>
      </c>
      <c r="Y36" s="303">
        <v>0</v>
      </c>
      <c r="Z36" s="303">
        <v>0</v>
      </c>
    </row>
    <row r="37" spans="1:26" ht="14.25">
      <c r="A37" s="189" t="s">
        <v>33</v>
      </c>
      <c r="B37" s="288">
        <v>0</v>
      </c>
      <c r="C37" s="273">
        <v>0</v>
      </c>
      <c r="D37" s="288">
        <v>0</v>
      </c>
      <c r="E37" s="288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329">
        <v>0</v>
      </c>
      <c r="M37" s="303">
        <v>0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303">
        <v>0</v>
      </c>
      <c r="T37" s="303">
        <v>0</v>
      </c>
      <c r="U37" s="303">
        <v>0</v>
      </c>
      <c r="V37" s="303">
        <v>0</v>
      </c>
      <c r="W37" s="303">
        <v>0</v>
      </c>
      <c r="X37" s="303">
        <v>0</v>
      </c>
      <c r="Y37" s="303">
        <v>0</v>
      </c>
      <c r="Z37" s="303">
        <v>0</v>
      </c>
    </row>
    <row r="38" spans="1:26" ht="14.25">
      <c r="A38" s="189" t="s">
        <v>34</v>
      </c>
      <c r="B38" s="288">
        <v>0</v>
      </c>
      <c r="C38" s="273">
        <v>0</v>
      </c>
      <c r="D38" s="288"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329">
        <v>0</v>
      </c>
      <c r="M38" s="303">
        <v>0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303">
        <v>0</v>
      </c>
      <c r="T38" s="303">
        <v>0</v>
      </c>
      <c r="U38" s="303">
        <v>0</v>
      </c>
      <c r="V38" s="303">
        <v>0</v>
      </c>
      <c r="W38" s="303">
        <v>0</v>
      </c>
      <c r="X38" s="303">
        <v>0</v>
      </c>
      <c r="Y38" s="303">
        <v>0</v>
      </c>
      <c r="Z38" s="303">
        <v>0</v>
      </c>
    </row>
    <row r="39" spans="1:26" ht="14.25">
      <c r="A39" s="189" t="s">
        <v>35</v>
      </c>
      <c r="B39" s="297">
        <v>0</v>
      </c>
      <c r="C39" s="273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8">
        <v>0</v>
      </c>
      <c r="L39" s="329">
        <v>0</v>
      </c>
      <c r="M39" s="303">
        <v>0</v>
      </c>
      <c r="N39" s="303">
        <v>0</v>
      </c>
      <c r="O39" s="303">
        <v>0</v>
      </c>
      <c r="P39" s="303">
        <v>0</v>
      </c>
      <c r="Q39" s="303">
        <v>0</v>
      </c>
      <c r="R39" s="303">
        <v>0</v>
      </c>
      <c r="S39" s="303">
        <v>0</v>
      </c>
      <c r="T39" s="303">
        <v>0</v>
      </c>
      <c r="U39" s="303">
        <v>0</v>
      </c>
      <c r="V39" s="303">
        <v>0</v>
      </c>
      <c r="W39" s="303">
        <v>0</v>
      </c>
      <c r="X39" s="303">
        <v>0</v>
      </c>
      <c r="Y39" s="303">
        <v>0</v>
      </c>
      <c r="Z39" s="303">
        <v>0</v>
      </c>
    </row>
    <row r="40" spans="1:26" ht="15">
      <c r="A40" s="187" t="s">
        <v>36</v>
      </c>
      <c r="B40" s="292">
        <v>182510.26032</v>
      </c>
      <c r="C40" s="274">
        <v>210388.6</v>
      </c>
      <c r="D40" s="292">
        <v>226841.9</v>
      </c>
      <c r="E40" s="292">
        <v>252179.8</v>
      </c>
      <c r="F40" s="292">
        <v>280763.80000000005</v>
      </c>
      <c r="G40" s="292">
        <v>299142.6</v>
      </c>
      <c r="H40" s="292">
        <v>323039.30000000005</v>
      </c>
      <c r="I40" s="292">
        <v>353015.9</v>
      </c>
      <c r="J40" s="292">
        <v>384965</v>
      </c>
      <c r="K40" s="292">
        <v>432480.65</v>
      </c>
      <c r="L40" s="292">
        <v>573986.56</v>
      </c>
      <c r="M40" s="274">
        <v>679132.21</v>
      </c>
      <c r="N40" s="274">
        <v>803254.305</v>
      </c>
      <c r="O40" s="274">
        <v>799917.29</v>
      </c>
      <c r="P40" s="274">
        <v>826773.94</v>
      </c>
      <c r="Q40" s="274">
        <v>837848.3600000001</v>
      </c>
      <c r="R40" s="274">
        <v>842925.4092823999</v>
      </c>
      <c r="S40" s="274">
        <v>860643.6599999999</v>
      </c>
      <c r="T40" s="274">
        <v>855842.8</v>
      </c>
      <c r="U40" s="274">
        <v>853178.2023612</v>
      </c>
      <c r="V40" s="274">
        <v>853674.2752432001</v>
      </c>
      <c r="W40" s="274">
        <v>898862.6499999999</v>
      </c>
      <c r="X40" s="274">
        <v>900317.9</v>
      </c>
      <c r="Y40" s="274">
        <v>923014.1278994</v>
      </c>
      <c r="Z40" s="274">
        <f>SUM(Z41:Z43)</f>
        <v>933083.8</v>
      </c>
    </row>
    <row r="41" spans="1:26" ht="14.25">
      <c r="A41" s="190" t="s">
        <v>37</v>
      </c>
      <c r="B41" s="291">
        <v>64095.9</v>
      </c>
      <c r="C41" s="273">
        <v>67788.9</v>
      </c>
      <c r="D41" s="291">
        <v>43428.3</v>
      </c>
      <c r="E41" s="291">
        <v>29453.9</v>
      </c>
      <c r="F41" s="288">
        <v>35713</v>
      </c>
      <c r="G41" s="288">
        <v>44695.3</v>
      </c>
      <c r="H41" s="288">
        <v>53619.9</v>
      </c>
      <c r="I41" s="288">
        <v>60863</v>
      </c>
      <c r="J41" s="288">
        <v>57843.9</v>
      </c>
      <c r="K41" s="288">
        <v>61013.89</v>
      </c>
      <c r="L41" s="329">
        <v>71283.7</v>
      </c>
      <c r="M41" s="303">
        <v>101211.37</v>
      </c>
      <c r="N41" s="303">
        <v>131913.15</v>
      </c>
      <c r="O41" s="303">
        <v>93518.46999999999</v>
      </c>
      <c r="P41" s="303">
        <v>105817.81</v>
      </c>
      <c r="Q41" s="303">
        <v>107729.06000000001</v>
      </c>
      <c r="R41" s="303">
        <v>116512.94</v>
      </c>
      <c r="S41" s="303">
        <v>114950.86</v>
      </c>
      <c r="T41" s="303">
        <v>112705.7</v>
      </c>
      <c r="U41" s="303">
        <v>106927.70999999999</v>
      </c>
      <c r="V41" s="303">
        <v>104555.74</v>
      </c>
      <c r="W41" s="303">
        <v>133239.97</v>
      </c>
      <c r="X41" s="303">
        <v>135277.2</v>
      </c>
      <c r="Y41" s="303">
        <v>146796.72</v>
      </c>
      <c r="Z41" s="303">
        <v>145665.3</v>
      </c>
    </row>
    <row r="42" spans="1:26" ht="14.25">
      <c r="A42" s="190" t="s">
        <v>38</v>
      </c>
      <c r="B42" s="288">
        <v>42792.21392</v>
      </c>
      <c r="C42" s="273">
        <v>55152.1</v>
      </c>
      <c r="D42" s="288">
        <v>77365.7</v>
      </c>
      <c r="E42" s="288">
        <v>94759.7</v>
      </c>
      <c r="F42" s="288">
        <v>83930.1</v>
      </c>
      <c r="G42" s="288">
        <v>74902.4</v>
      </c>
      <c r="H42" s="288">
        <v>62990.3</v>
      </c>
      <c r="I42" s="288">
        <v>72195.3</v>
      </c>
      <c r="J42" s="288">
        <v>86846.3</v>
      </c>
      <c r="K42" s="288">
        <v>98282.87</v>
      </c>
      <c r="L42" s="329">
        <v>163881.72</v>
      </c>
      <c r="M42" s="303">
        <v>141301.7</v>
      </c>
      <c r="N42" s="303">
        <v>140235.43500000006</v>
      </c>
      <c r="O42" s="303">
        <v>143204.53</v>
      </c>
      <c r="P42" s="303">
        <v>144943.44</v>
      </c>
      <c r="Q42" s="303">
        <v>150745.97999999998</v>
      </c>
      <c r="R42" s="303">
        <v>152743.99928239998</v>
      </c>
      <c r="S42" s="303">
        <v>155290.2</v>
      </c>
      <c r="T42" s="303">
        <v>147160.3</v>
      </c>
      <c r="U42" s="303">
        <v>146467.22840820006</v>
      </c>
      <c r="V42" s="303">
        <v>150266.46021000008</v>
      </c>
      <c r="W42" s="303">
        <v>151727.24</v>
      </c>
      <c r="X42" s="303">
        <v>142732.1</v>
      </c>
      <c r="Y42" s="303">
        <v>149350.22637740002</v>
      </c>
      <c r="Z42" s="303">
        <v>202528</v>
      </c>
    </row>
    <row r="43" spans="1:26" ht="14.25">
      <c r="A43" s="190" t="s">
        <v>39</v>
      </c>
      <c r="B43" s="297">
        <v>75622.1464</v>
      </c>
      <c r="C43" s="273">
        <v>87447.6</v>
      </c>
      <c r="D43" s="288">
        <v>106047.9</v>
      </c>
      <c r="E43" s="288">
        <v>127966.2</v>
      </c>
      <c r="F43" s="288">
        <v>161120.7</v>
      </c>
      <c r="G43" s="288">
        <v>179544.9</v>
      </c>
      <c r="H43" s="288">
        <v>206429.1</v>
      </c>
      <c r="I43" s="288">
        <v>219957.6</v>
      </c>
      <c r="J43" s="288">
        <v>240274.8</v>
      </c>
      <c r="K43" s="288">
        <v>273183.89</v>
      </c>
      <c r="L43" s="329">
        <v>338821.14</v>
      </c>
      <c r="M43" s="303">
        <v>436619.14</v>
      </c>
      <c r="N43" s="303">
        <v>531105.72</v>
      </c>
      <c r="O43" s="303">
        <v>563194.29</v>
      </c>
      <c r="P43" s="303">
        <v>576012.69</v>
      </c>
      <c r="Q43" s="303">
        <v>579373.3200000001</v>
      </c>
      <c r="R43" s="303">
        <v>573668.47</v>
      </c>
      <c r="S43" s="303">
        <v>590402.6</v>
      </c>
      <c r="T43" s="303">
        <v>595976.8</v>
      </c>
      <c r="U43" s="303">
        <v>599783.263953</v>
      </c>
      <c r="V43" s="303">
        <v>598852.0750332</v>
      </c>
      <c r="W43" s="303">
        <v>613895.44</v>
      </c>
      <c r="X43" s="303">
        <v>622308.6</v>
      </c>
      <c r="Y43" s="303">
        <v>626867.181522</v>
      </c>
      <c r="Z43" s="303">
        <v>584890.5</v>
      </c>
    </row>
    <row r="44" spans="1:26" ht="15">
      <c r="A44" s="187" t="s">
        <v>40</v>
      </c>
      <c r="B44" s="286">
        <v>182510.26032</v>
      </c>
      <c r="C44" s="272">
        <v>210388.6</v>
      </c>
      <c r="D44" s="286">
        <v>226841.90000000002</v>
      </c>
      <c r="E44" s="286">
        <v>252179.80000000002</v>
      </c>
      <c r="F44" s="286">
        <v>280763.8</v>
      </c>
      <c r="G44" s="286">
        <v>299142.6</v>
      </c>
      <c r="H44" s="286">
        <v>323039.3</v>
      </c>
      <c r="I44" s="286">
        <v>353016</v>
      </c>
      <c r="J44" s="286">
        <v>384965</v>
      </c>
      <c r="K44" s="286">
        <v>432480.64999999997</v>
      </c>
      <c r="L44" s="286">
        <v>573986.56</v>
      </c>
      <c r="M44" s="272">
        <v>679132.21</v>
      </c>
      <c r="N44" s="272">
        <v>803254.3123836</v>
      </c>
      <c r="O44" s="272">
        <v>799917.2893146999</v>
      </c>
      <c r="P44" s="272">
        <v>826773.95772</v>
      </c>
      <c r="Q44" s="272">
        <v>837848.36</v>
      </c>
      <c r="R44" s="272">
        <v>842925.4580349999</v>
      </c>
      <c r="S44" s="272">
        <v>860643.74</v>
      </c>
      <c r="T44" s="272">
        <v>855842.8</v>
      </c>
      <c r="U44" s="272">
        <v>853178.2023612</v>
      </c>
      <c r="V44" s="272">
        <v>853674.2752431999</v>
      </c>
      <c r="W44" s="272">
        <v>898862.72</v>
      </c>
      <c r="X44" s="272">
        <v>900317.9</v>
      </c>
      <c r="Y44" s="272">
        <v>923014.1278994</v>
      </c>
      <c r="Z44" s="272">
        <f>Z45+Z46</f>
        <v>933083.7</v>
      </c>
    </row>
    <row r="45" spans="1:26" ht="14.25">
      <c r="A45" s="189" t="s">
        <v>41</v>
      </c>
      <c r="B45" s="288">
        <v>95049.07248</v>
      </c>
      <c r="C45" s="273">
        <v>115406.3</v>
      </c>
      <c r="D45" s="288">
        <v>154559.85</v>
      </c>
      <c r="E45" s="288">
        <v>193674.7</v>
      </c>
      <c r="F45" s="288">
        <v>216343.8</v>
      </c>
      <c r="G45" s="288">
        <v>229871</v>
      </c>
      <c r="H45" s="288">
        <v>240873.5</v>
      </c>
      <c r="I45" s="288">
        <v>261529.5</v>
      </c>
      <c r="J45" s="288">
        <v>296635.7</v>
      </c>
      <c r="K45" s="288">
        <v>340799.86</v>
      </c>
      <c r="L45" s="329">
        <v>458528.83</v>
      </c>
      <c r="M45" s="303">
        <v>521301.11</v>
      </c>
      <c r="N45" s="303">
        <v>601807.7423836</v>
      </c>
      <c r="O45" s="303">
        <v>638400.9493147</v>
      </c>
      <c r="P45" s="303">
        <v>656033.33772</v>
      </c>
      <c r="Q45" s="303">
        <v>664273.9</v>
      </c>
      <c r="R45" s="303">
        <v>658818.028035</v>
      </c>
      <c r="S45" s="303">
        <v>676442.84</v>
      </c>
      <c r="T45" s="303">
        <v>671842.5</v>
      </c>
      <c r="U45" s="303">
        <v>675618.1391896</v>
      </c>
      <c r="V45" s="303">
        <v>678535.691744</v>
      </c>
      <c r="W45" s="303">
        <v>697342.2</v>
      </c>
      <c r="X45" s="303">
        <v>697721</v>
      </c>
      <c r="Y45" s="303">
        <v>705020.6417626</v>
      </c>
      <c r="Z45" s="303">
        <v>709779.2</v>
      </c>
    </row>
    <row r="46" spans="1:26" ht="15" thickBot="1">
      <c r="A46" s="192" t="s">
        <v>42</v>
      </c>
      <c r="B46" s="289">
        <v>87461.18784</v>
      </c>
      <c r="C46" s="277">
        <v>94982.3</v>
      </c>
      <c r="D46" s="289">
        <v>72282.05</v>
      </c>
      <c r="E46" s="289">
        <v>58505.1</v>
      </c>
      <c r="F46" s="289">
        <v>64420</v>
      </c>
      <c r="G46" s="289">
        <v>69271.6</v>
      </c>
      <c r="H46" s="289">
        <v>82165.8</v>
      </c>
      <c r="I46" s="289">
        <v>91486.5</v>
      </c>
      <c r="J46" s="289">
        <v>88329.3</v>
      </c>
      <c r="K46" s="289">
        <v>91680.79</v>
      </c>
      <c r="L46" s="327">
        <v>115457.73</v>
      </c>
      <c r="M46" s="317">
        <v>157831.1</v>
      </c>
      <c r="N46" s="317">
        <v>201446.57000000007</v>
      </c>
      <c r="O46" s="317">
        <v>161516.34</v>
      </c>
      <c r="P46" s="303">
        <v>170740.62</v>
      </c>
      <c r="Q46" s="317">
        <v>173574.46</v>
      </c>
      <c r="R46" s="317">
        <v>184107.43</v>
      </c>
      <c r="S46" s="317">
        <v>184200.9</v>
      </c>
      <c r="T46" s="317">
        <v>184000.3</v>
      </c>
      <c r="U46" s="317">
        <v>177560.0631716</v>
      </c>
      <c r="V46" s="317">
        <v>175138.5834992</v>
      </c>
      <c r="W46" s="317">
        <v>201520.52</v>
      </c>
      <c r="X46" s="317">
        <v>202596.9</v>
      </c>
      <c r="Y46" s="317">
        <v>217993.48613679997</v>
      </c>
      <c r="Z46" s="317">
        <v>223304.5</v>
      </c>
    </row>
    <row r="47" spans="1:26" ht="15.75" thickBot="1">
      <c r="A47" s="278" t="s">
        <v>43</v>
      </c>
      <c r="B47" s="293">
        <v>11948.925216</v>
      </c>
      <c r="C47" s="279">
        <v>12879.4</v>
      </c>
      <c r="D47" s="293">
        <v>14000.699999999999</v>
      </c>
      <c r="E47" s="293">
        <v>14971.1</v>
      </c>
      <c r="F47" s="293">
        <v>14891.699999999999</v>
      </c>
      <c r="G47" s="293">
        <v>16791.1</v>
      </c>
      <c r="H47" s="293">
        <v>16040.9</v>
      </c>
      <c r="I47" s="293">
        <v>15433</v>
      </c>
      <c r="J47" s="293">
        <v>15958.6</v>
      </c>
      <c r="K47" s="293">
        <v>16534.31</v>
      </c>
      <c r="L47" s="293">
        <v>17485.41</v>
      </c>
      <c r="M47" s="279">
        <v>18914.73</v>
      </c>
      <c r="N47" s="279">
        <v>20403.899999999998</v>
      </c>
      <c r="O47" s="279">
        <v>20219.5651253125</v>
      </c>
      <c r="P47" s="279">
        <v>20245.77588296</v>
      </c>
      <c r="Q47" s="279">
        <v>20220.890000000003</v>
      </c>
      <c r="R47" s="279">
        <v>20205.2</v>
      </c>
      <c r="S47" s="279">
        <v>20206.09</v>
      </c>
      <c r="T47" s="279">
        <v>20235.100000000002</v>
      </c>
      <c r="U47" s="279">
        <v>20334.1656692</v>
      </c>
      <c r="V47" s="279">
        <v>20456.185968400005</v>
      </c>
      <c r="W47" s="279">
        <v>20244.03</v>
      </c>
      <c r="X47" s="279">
        <v>17915.5</v>
      </c>
      <c r="Y47" s="279">
        <v>21172.2</v>
      </c>
      <c r="Z47" s="279">
        <v>21444.6</v>
      </c>
    </row>
    <row r="48" spans="1:26" ht="15">
      <c r="A48" s="185" t="s">
        <v>45</v>
      </c>
      <c r="B48" s="286">
        <v>11948.925216</v>
      </c>
      <c r="C48" s="272">
        <v>12879.4</v>
      </c>
      <c r="D48" s="286">
        <v>14000.699999999999</v>
      </c>
      <c r="E48" s="286">
        <v>14971.1</v>
      </c>
      <c r="F48" s="286">
        <v>14891.699999999999</v>
      </c>
      <c r="G48" s="286">
        <v>16791.1</v>
      </c>
      <c r="H48" s="286">
        <v>16040.9</v>
      </c>
      <c r="I48" s="286">
        <v>15433</v>
      </c>
      <c r="J48" s="286">
        <v>15958.6</v>
      </c>
      <c r="K48" s="286">
        <v>16534.31</v>
      </c>
      <c r="L48" s="286">
        <v>17485.41</v>
      </c>
      <c r="M48" s="272">
        <v>18914.73</v>
      </c>
      <c r="N48" s="272">
        <v>20403.899999999998</v>
      </c>
      <c r="O48" s="272">
        <v>20219.5651253125</v>
      </c>
      <c r="P48" s="272">
        <v>20245.77588296</v>
      </c>
      <c r="Q48" s="272">
        <v>20220.890000000003</v>
      </c>
      <c r="R48" s="272">
        <v>20205.2</v>
      </c>
      <c r="S48" s="272">
        <v>20206.09</v>
      </c>
      <c r="T48" s="272">
        <v>20235.100000000002</v>
      </c>
      <c r="U48" s="272">
        <v>20334.1656692</v>
      </c>
      <c r="V48" s="272">
        <v>20456.185968400005</v>
      </c>
      <c r="W48" s="272">
        <v>20244.03</v>
      </c>
      <c r="X48" s="272">
        <v>17915.5</v>
      </c>
      <c r="Y48" s="272">
        <v>21172.2</v>
      </c>
      <c r="Z48" s="272">
        <v>21444.6</v>
      </c>
    </row>
    <row r="49" spans="1:26" ht="14.25">
      <c r="A49" s="186" t="s">
        <v>5</v>
      </c>
      <c r="B49" s="288">
        <v>11065.780576</v>
      </c>
      <c r="C49" s="303">
        <v>12199.6</v>
      </c>
      <c r="D49" s="288">
        <v>13302.8</v>
      </c>
      <c r="E49" s="288">
        <v>14376.2</v>
      </c>
      <c r="F49" s="288">
        <v>14360.3</v>
      </c>
      <c r="G49" s="288">
        <v>16185.1</v>
      </c>
      <c r="H49" s="288">
        <v>15446.1</v>
      </c>
      <c r="I49" s="288">
        <v>14844.5</v>
      </c>
      <c r="J49" s="288">
        <v>15407.2</v>
      </c>
      <c r="K49" s="288">
        <v>15967.9</v>
      </c>
      <c r="L49" s="329">
        <v>16890.89</v>
      </c>
      <c r="M49" s="303">
        <v>18420.42</v>
      </c>
      <c r="N49" s="303">
        <v>19969.199999999997</v>
      </c>
      <c r="O49" s="303">
        <v>19791.3013851127</v>
      </c>
      <c r="P49" s="303">
        <v>19811.074704</v>
      </c>
      <c r="Q49" s="303">
        <v>19791.49</v>
      </c>
      <c r="R49" s="303">
        <v>19778.47</v>
      </c>
      <c r="S49" s="303">
        <v>19783.61</v>
      </c>
      <c r="T49" s="303">
        <v>19803.4</v>
      </c>
      <c r="U49" s="303">
        <v>19906.7957978</v>
      </c>
      <c r="V49" s="303">
        <v>20006.556792000003</v>
      </c>
      <c r="W49" s="303">
        <v>19806.02</v>
      </c>
      <c r="X49" s="303">
        <v>17476.9</v>
      </c>
      <c r="Y49" s="303">
        <v>20868.7</v>
      </c>
      <c r="Z49" s="303">
        <v>21100</v>
      </c>
    </row>
    <row r="50" spans="1:26" ht="14.25">
      <c r="A50" s="186" t="s">
        <v>6</v>
      </c>
      <c r="B50" s="288">
        <v>883.14464</v>
      </c>
      <c r="C50" s="303">
        <v>679.8</v>
      </c>
      <c r="D50" s="288">
        <v>697.9</v>
      </c>
      <c r="E50" s="288">
        <v>594.9</v>
      </c>
      <c r="F50" s="288">
        <v>531.4</v>
      </c>
      <c r="G50" s="288">
        <v>606</v>
      </c>
      <c r="H50" s="288">
        <v>594.8</v>
      </c>
      <c r="I50" s="288">
        <v>588.5</v>
      </c>
      <c r="J50" s="288">
        <v>551.4</v>
      </c>
      <c r="K50" s="288">
        <v>566.41</v>
      </c>
      <c r="L50" s="329">
        <v>594.52</v>
      </c>
      <c r="M50" s="303">
        <v>494.31</v>
      </c>
      <c r="N50" s="303">
        <v>434.70000000000005</v>
      </c>
      <c r="O50" s="303">
        <v>428.26374019980005</v>
      </c>
      <c r="P50" s="303">
        <v>434.70117896000005</v>
      </c>
      <c r="Q50" s="303">
        <v>429.4</v>
      </c>
      <c r="R50" s="303">
        <v>426.73</v>
      </c>
      <c r="S50" s="303">
        <v>422.48</v>
      </c>
      <c r="T50" s="303">
        <v>431.7</v>
      </c>
      <c r="U50" s="303">
        <v>427.36987139999997</v>
      </c>
      <c r="V50" s="303">
        <v>449.6291764</v>
      </c>
      <c r="W50" s="303">
        <v>438.01</v>
      </c>
      <c r="X50" s="303">
        <v>438.6</v>
      </c>
      <c r="Y50" s="303">
        <v>303.5</v>
      </c>
      <c r="Z50" s="303">
        <v>344.6</v>
      </c>
    </row>
    <row r="51" spans="1:26" ht="15">
      <c r="A51" s="187" t="s">
        <v>46</v>
      </c>
      <c r="B51" s="286">
        <v>11948.908064000001</v>
      </c>
      <c r="C51" s="272">
        <v>12879.359999999999</v>
      </c>
      <c r="D51" s="286">
        <v>14000.699999999999</v>
      </c>
      <c r="E51" s="286">
        <v>14917.054</v>
      </c>
      <c r="F51" s="286">
        <v>14891.7</v>
      </c>
      <c r="G51" s="286">
        <v>16791.100000000002</v>
      </c>
      <c r="H51" s="286">
        <v>16040.9</v>
      </c>
      <c r="I51" s="286">
        <v>15433</v>
      </c>
      <c r="J51" s="286">
        <v>15958.599999999999</v>
      </c>
      <c r="K51" s="286">
        <v>16534.32</v>
      </c>
      <c r="L51" s="286">
        <v>17485.409999999996</v>
      </c>
      <c r="M51" s="272">
        <v>18914.7</v>
      </c>
      <c r="N51" s="272">
        <v>20403.9</v>
      </c>
      <c r="O51" s="272">
        <v>20219.565125312503</v>
      </c>
      <c r="P51" s="272">
        <v>20245.77588296</v>
      </c>
      <c r="Q51" s="272">
        <v>20220.9</v>
      </c>
      <c r="R51" s="272">
        <v>20205.21</v>
      </c>
      <c r="S51" s="272">
        <v>20206.05</v>
      </c>
      <c r="T51" s="272">
        <v>20235.1</v>
      </c>
      <c r="U51" s="272">
        <v>20334.1756692</v>
      </c>
      <c r="V51" s="272">
        <v>20456.186086</v>
      </c>
      <c r="W51" s="272">
        <v>20244.010000000002</v>
      </c>
      <c r="X51" s="272">
        <v>17915.5</v>
      </c>
      <c r="Y51" s="272">
        <v>21172.2</v>
      </c>
      <c r="Z51" s="272">
        <v>21444.6</v>
      </c>
    </row>
    <row r="52" spans="1:26" ht="14.25">
      <c r="A52" s="189" t="s">
        <v>47</v>
      </c>
      <c r="B52" s="288">
        <v>7210.891584</v>
      </c>
      <c r="C52" s="273">
        <v>7715.58</v>
      </c>
      <c r="D52" s="288">
        <v>8162</v>
      </c>
      <c r="E52" s="288">
        <v>8758.5</v>
      </c>
      <c r="F52" s="288">
        <v>8725.8</v>
      </c>
      <c r="G52" s="298">
        <v>12882.7</v>
      </c>
      <c r="H52" s="288">
        <v>12526.3</v>
      </c>
      <c r="I52" s="288">
        <v>12321.9</v>
      </c>
      <c r="J52" s="288">
        <v>12939.6</v>
      </c>
      <c r="K52" s="288">
        <v>13566.27</v>
      </c>
      <c r="L52" s="329">
        <v>14214.47</v>
      </c>
      <c r="M52" s="303">
        <v>15384.77</v>
      </c>
      <c r="N52" s="303">
        <v>16854.34</v>
      </c>
      <c r="O52" s="303">
        <v>16718.9427232</v>
      </c>
      <c r="P52" s="303">
        <v>16753.71608</v>
      </c>
      <c r="Q52" s="303">
        <v>16718.99</v>
      </c>
      <c r="R52" s="303">
        <v>16737.88</v>
      </c>
      <c r="S52" s="303">
        <v>16745.59</v>
      </c>
      <c r="T52" s="303">
        <v>16778.7</v>
      </c>
      <c r="U52" s="303">
        <v>16904.637493</v>
      </c>
      <c r="V52" s="303">
        <v>16966.04098</v>
      </c>
      <c r="W52" s="303">
        <v>16978.18</v>
      </c>
      <c r="X52" s="303">
        <v>14649.2</v>
      </c>
      <c r="Y52" s="303">
        <v>17623.7</v>
      </c>
      <c r="Z52" s="303">
        <v>17739.8</v>
      </c>
    </row>
    <row r="53" spans="1:26" ht="14.25">
      <c r="A53" s="189" t="s">
        <v>23</v>
      </c>
      <c r="B53" s="288">
        <v>4726.81648</v>
      </c>
      <c r="C53" s="273">
        <v>5157.38</v>
      </c>
      <c r="D53" s="288">
        <v>5836.9</v>
      </c>
      <c r="E53" s="288">
        <v>6158.5</v>
      </c>
      <c r="F53" s="288">
        <v>6118.2</v>
      </c>
      <c r="G53" s="298">
        <v>3874</v>
      </c>
      <c r="H53" s="288">
        <v>3498.2</v>
      </c>
      <c r="I53" s="288">
        <v>3107.9</v>
      </c>
      <c r="J53" s="288">
        <v>3015.2</v>
      </c>
      <c r="K53" s="288">
        <v>2965.37</v>
      </c>
      <c r="L53" s="329">
        <v>3269.18</v>
      </c>
      <c r="M53" s="303">
        <v>3527.73</v>
      </c>
      <c r="N53" s="303">
        <v>3547.6000000000004</v>
      </c>
      <c r="O53" s="303">
        <v>3498.7888992771004</v>
      </c>
      <c r="P53" s="303">
        <v>3490.2511389599995</v>
      </c>
      <c r="Q53" s="303">
        <v>3500.18</v>
      </c>
      <c r="R53" s="303">
        <v>3465.62</v>
      </c>
      <c r="S53" s="303">
        <v>3458.78</v>
      </c>
      <c r="T53" s="303">
        <v>3454.8</v>
      </c>
      <c r="U53" s="303">
        <v>3427.9781762000002</v>
      </c>
      <c r="V53" s="303">
        <v>3488.5551060000003</v>
      </c>
      <c r="W53" s="303">
        <v>3265.5</v>
      </c>
      <c r="X53" s="303">
        <v>3266</v>
      </c>
      <c r="Y53" s="303">
        <v>3547</v>
      </c>
      <c r="Z53" s="303">
        <v>3703.7</v>
      </c>
    </row>
    <row r="54" spans="1:26" ht="14.25">
      <c r="A54" s="189" t="s">
        <v>21</v>
      </c>
      <c r="B54" s="288">
        <v>11.2</v>
      </c>
      <c r="C54" s="273">
        <v>6.4</v>
      </c>
      <c r="D54" s="288">
        <v>1.8</v>
      </c>
      <c r="E54" s="288">
        <v>0.054</v>
      </c>
      <c r="F54" s="288">
        <v>47.7</v>
      </c>
      <c r="G54" s="298">
        <v>34.4</v>
      </c>
      <c r="H54" s="288">
        <v>16.4</v>
      </c>
      <c r="I54" s="288">
        <v>3.2</v>
      </c>
      <c r="J54" s="288">
        <v>3.8</v>
      </c>
      <c r="K54" s="288">
        <v>2.68</v>
      </c>
      <c r="L54" s="329">
        <v>1.76</v>
      </c>
      <c r="M54" s="303">
        <v>2.2</v>
      </c>
      <c r="N54" s="303">
        <v>1.96</v>
      </c>
      <c r="O54" s="303">
        <v>1.8335028353999998</v>
      </c>
      <c r="P54" s="303">
        <v>1.808664</v>
      </c>
      <c r="Q54" s="303">
        <v>1.73</v>
      </c>
      <c r="R54" s="303">
        <v>1.71</v>
      </c>
      <c r="S54" s="303">
        <v>1.68</v>
      </c>
      <c r="T54" s="303">
        <v>1.5999999999999999</v>
      </c>
      <c r="U54" s="303">
        <v>1.56</v>
      </c>
      <c r="V54" s="303">
        <v>1.59</v>
      </c>
      <c r="W54" s="303">
        <v>0.33</v>
      </c>
      <c r="X54" s="303">
        <v>0.3</v>
      </c>
      <c r="Y54" s="303">
        <v>1.5</v>
      </c>
      <c r="Z54" s="303">
        <v>1.1</v>
      </c>
    </row>
    <row r="55" spans="1:26" ht="15">
      <c r="A55" s="185" t="s">
        <v>48</v>
      </c>
      <c r="B55" s="286">
        <v>11948.925216</v>
      </c>
      <c r="C55" s="305">
        <v>12879.349999999999</v>
      </c>
      <c r="D55" s="286">
        <v>14000.7</v>
      </c>
      <c r="E55" s="286">
        <v>14971.1</v>
      </c>
      <c r="F55" s="286">
        <v>14891.7</v>
      </c>
      <c r="G55" s="286">
        <v>16791.1</v>
      </c>
      <c r="H55" s="286">
        <v>16040.9</v>
      </c>
      <c r="I55" s="286">
        <v>15433</v>
      </c>
      <c r="J55" s="286">
        <v>15958.6</v>
      </c>
      <c r="K55" s="286">
        <v>16534.31</v>
      </c>
      <c r="L55" s="286">
        <v>17485.399999999998</v>
      </c>
      <c r="M55" s="272">
        <v>18914.73</v>
      </c>
      <c r="N55" s="272">
        <v>20403.901532</v>
      </c>
      <c r="O55" s="272">
        <v>20219.5651253125</v>
      </c>
      <c r="P55" s="272">
        <v>20245.775882960002</v>
      </c>
      <c r="Q55" s="272">
        <v>20220.899999999998</v>
      </c>
      <c r="R55" s="272">
        <v>20205.21</v>
      </c>
      <c r="S55" s="272">
        <v>20206.100000000002</v>
      </c>
      <c r="T55" s="272">
        <v>20235.07</v>
      </c>
      <c r="U55" s="272">
        <v>20334.165669200003</v>
      </c>
      <c r="V55" s="272">
        <v>20456.1711448</v>
      </c>
      <c r="W55" s="272">
        <v>20244.02</v>
      </c>
      <c r="X55" s="272">
        <v>17915.5</v>
      </c>
      <c r="Y55" s="272">
        <v>21172.2</v>
      </c>
      <c r="Z55" s="272">
        <v>21444.6</v>
      </c>
    </row>
    <row r="56" spans="1:26" ht="14.25">
      <c r="A56" s="189" t="s">
        <v>49</v>
      </c>
      <c r="B56" s="304">
        <v>2350.728</v>
      </c>
      <c r="C56" s="306">
        <v>550.05</v>
      </c>
      <c r="D56" s="273">
        <v>566.1</v>
      </c>
      <c r="E56" s="288">
        <v>505.6</v>
      </c>
      <c r="F56" s="288">
        <v>747.2</v>
      </c>
      <c r="G56" s="298">
        <v>1123.5</v>
      </c>
      <c r="H56" s="288">
        <v>978.4</v>
      </c>
      <c r="I56" s="288">
        <v>936.9</v>
      </c>
      <c r="J56" s="288">
        <v>970.5</v>
      </c>
      <c r="K56" s="288">
        <v>1014.91</v>
      </c>
      <c r="L56" s="329">
        <v>1582.77</v>
      </c>
      <c r="M56" s="303">
        <v>1663.03</v>
      </c>
      <c r="N56" s="303">
        <v>1767.8815319999994</v>
      </c>
      <c r="O56" s="303">
        <v>1758.073425865325</v>
      </c>
      <c r="P56" s="303">
        <v>1759.9801922190402</v>
      </c>
      <c r="Q56" s="303">
        <v>1758.46</v>
      </c>
      <c r="R56" s="303">
        <v>1245.09</v>
      </c>
      <c r="S56" s="303">
        <v>1245.54</v>
      </c>
      <c r="T56" s="303">
        <v>1249.97</v>
      </c>
      <c r="U56" s="303">
        <v>1258.97</v>
      </c>
      <c r="V56" s="303">
        <v>1263.78</v>
      </c>
      <c r="W56" s="303">
        <v>1246.18</v>
      </c>
      <c r="X56" s="303">
        <v>1073.9</v>
      </c>
      <c r="Y56" s="303">
        <v>1312.7</v>
      </c>
      <c r="Z56" s="303">
        <v>1324</v>
      </c>
    </row>
    <row r="57" spans="1:26" ht="15" thickBot="1">
      <c r="A57" s="192" t="s">
        <v>50</v>
      </c>
      <c r="B57" s="289">
        <v>9598.197216</v>
      </c>
      <c r="C57" s="276">
        <v>12329.3</v>
      </c>
      <c r="D57" s="289">
        <v>13434.6</v>
      </c>
      <c r="E57" s="289">
        <v>14465.5</v>
      </c>
      <c r="F57" s="289">
        <v>14144.5</v>
      </c>
      <c r="G57" s="299">
        <v>15667.6</v>
      </c>
      <c r="H57" s="289">
        <v>15062.5</v>
      </c>
      <c r="I57" s="289">
        <v>14496.1</v>
      </c>
      <c r="J57" s="289">
        <v>14988.1</v>
      </c>
      <c r="K57" s="289">
        <v>15519.4</v>
      </c>
      <c r="L57" s="327">
        <v>15902.63</v>
      </c>
      <c r="M57" s="317">
        <v>17251.7</v>
      </c>
      <c r="N57" s="317">
        <v>18636.02</v>
      </c>
      <c r="O57" s="317">
        <v>18461.491699447175</v>
      </c>
      <c r="P57" s="317">
        <v>18485.79569074096</v>
      </c>
      <c r="Q57" s="317">
        <v>18462.44</v>
      </c>
      <c r="R57" s="317">
        <v>18960.12</v>
      </c>
      <c r="S57" s="317">
        <v>18960.56</v>
      </c>
      <c r="T57" s="317">
        <v>18985.1</v>
      </c>
      <c r="U57" s="317">
        <v>19075.195669200002</v>
      </c>
      <c r="V57" s="317">
        <v>19192.3911448</v>
      </c>
      <c r="W57" s="317">
        <v>18997.84</v>
      </c>
      <c r="X57" s="317">
        <v>16841.6</v>
      </c>
      <c r="Y57" s="317">
        <v>19859.5</v>
      </c>
      <c r="Z57" s="317">
        <v>20120.6</v>
      </c>
    </row>
    <row r="58" spans="1:26" ht="14.25">
      <c r="A58" s="141" t="s">
        <v>69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  <c r="S58" s="145">
        <v>4.9696</v>
      </c>
      <c r="T58" s="145">
        <v>4.9634</v>
      </c>
      <c r="U58" s="145">
        <v>4.9346</v>
      </c>
      <c r="V58" s="145">
        <v>4.9412</v>
      </c>
      <c r="W58" s="145">
        <v>4.9746</v>
      </c>
      <c r="X58" s="145">
        <v>4.9669</v>
      </c>
      <c r="Y58" s="145">
        <v>4.9726</v>
      </c>
      <c r="Z58" s="145">
        <v>4.9746</v>
      </c>
    </row>
    <row r="59" spans="1:26" ht="14.25">
      <c r="A59" s="141" t="s">
        <v>70</v>
      </c>
      <c r="B59" s="148">
        <v>528515</v>
      </c>
      <c r="C59" s="149">
        <v>558890</v>
      </c>
      <c r="D59" s="149">
        <v>591799</v>
      </c>
      <c r="E59" s="149">
        <v>634968</v>
      </c>
      <c r="F59" s="149">
        <v>669704</v>
      </c>
      <c r="G59" s="149">
        <v>711930</v>
      </c>
      <c r="H59" s="149">
        <v>763652.5</v>
      </c>
      <c r="I59" s="149">
        <v>857895.7</v>
      </c>
      <c r="J59" s="149">
        <v>951728.5</v>
      </c>
      <c r="K59" s="149">
        <v>1058973.2</v>
      </c>
      <c r="L59" s="315">
        <v>1058900</v>
      </c>
      <c r="M59" s="315">
        <v>1187400</v>
      </c>
      <c r="N59" s="315">
        <v>1401345.4</v>
      </c>
      <c r="O59" s="315">
        <v>1598576.5</v>
      </c>
      <c r="P59" s="315">
        <v>1598576.5</v>
      </c>
      <c r="Q59" s="315">
        <v>1598576.5</v>
      </c>
      <c r="R59" s="315">
        <v>1598576.5</v>
      </c>
      <c r="S59" s="315">
        <v>1598576.5</v>
      </c>
      <c r="T59" s="315">
        <v>1598576.5</v>
      </c>
      <c r="U59" s="315">
        <v>1598576.5</v>
      </c>
      <c r="V59" s="315">
        <v>1598576.5</v>
      </c>
      <c r="W59" s="315">
        <v>1598576.5</v>
      </c>
      <c r="X59" s="315">
        <v>1598576.5</v>
      </c>
      <c r="Y59" s="315">
        <v>1598576.5</v>
      </c>
      <c r="Z59" s="315">
        <v>1598576.5</v>
      </c>
    </row>
    <row r="60" spans="1:23" ht="14.25">
      <c r="A60" s="340" t="s">
        <v>67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</row>
    <row r="61" spans="1:12" ht="14.25">
      <c r="A61" s="337" t="s">
        <v>73</v>
      </c>
      <c r="E61" s="1"/>
      <c r="G61" s="1"/>
      <c r="H61" s="154"/>
      <c r="K61" s="153"/>
      <c r="L61" s="326"/>
    </row>
    <row r="62" spans="1:12" ht="14.25">
      <c r="A62" s="150" t="s">
        <v>68</v>
      </c>
      <c r="E62" s="1"/>
      <c r="G62" s="1"/>
      <c r="K62" s="153"/>
      <c r="L62" s="326"/>
    </row>
    <row r="63" spans="5:7" ht="15" customHeight="1">
      <c r="E63" s="1"/>
      <c r="G63" s="1"/>
    </row>
  </sheetData>
  <sheetProtection selectLockedCells="1" selectUnlockedCells="1"/>
  <mergeCells count="1">
    <mergeCell ref="A60:W60"/>
  </mergeCells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8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2024-03-11T10:14:00Z</cp:lastPrinted>
  <dcterms:created xsi:type="dcterms:W3CDTF">2019-09-13T11:21:24Z</dcterms:created>
  <dcterms:modified xsi:type="dcterms:W3CDTF">2024-03-11T10:14:53Z</dcterms:modified>
  <cp:category/>
  <cp:version/>
  <cp:contentType/>
  <cp:contentStatus/>
</cp:coreProperties>
</file>