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<sst xmlns="http://schemas.openxmlformats.org/spreadsheetml/2006/main" count="439" uniqueCount="145">
  <si>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</si>
  <si>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</si>
  <si>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</si>
  <si>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</si>
  <si>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</si>
  <si>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</si>
  <si>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</si>
  <si>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</si>
  <si>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</si>
  <si>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</si>
  <si>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</si>
  <si>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</si>
  <si>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</si>
  <si>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</si>
  <si>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</si>
  <si>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</si>
  <si>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</si>
  <si>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</si>
  <si>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</si>
  <si>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</si>
  <si>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</si>
  <si>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</si>
  <si>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Clasificatie bugetara</t>
  </si>
  <si>
    <t xml:space="preserve">SUMA </t>
  </si>
  <si>
    <t>Subtotal 10.01.01</t>
  </si>
  <si>
    <t>10.01.01</t>
  </si>
  <si>
    <t>aprilie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</si>
  <si>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</si>
  <si>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</si>
  <si>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</si>
  <si>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</si>
  <si>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</si>
  <si>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</si>
  <si>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</si>
  <si>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</si>
  <si>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</si>
  <si>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</si>
  <si>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</si>
  <si>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</si>
  <si>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</si>
  <si>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</si>
  <si>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</si>
  <si>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</si>
  <si>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</si>
  <si>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</si>
  <si>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</si>
  <si>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</si>
  <si>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 xml:space="preserve"> 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</si>
  <si>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</si>
  <si>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</si>
  <si>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</si>
  <si>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</si>
  <si>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</si>
  <si>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</si>
  <si>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</si>
  <si>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</si>
  <si>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15,04,2024</t>
  </si>
  <si>
    <t>sion solution</t>
  </si>
  <si>
    <t>servicii</t>
  </si>
  <si>
    <t>coral clean serv</t>
  </si>
  <si>
    <t>clean prest activ</t>
  </si>
  <si>
    <t>mentenanta</t>
  </si>
  <si>
    <t>depozitarul central</t>
  </si>
  <si>
    <t>reparatii</t>
  </si>
  <si>
    <t>pf</t>
  </si>
  <si>
    <t>decont transport</t>
  </si>
  <si>
    <t>monitorul oficial</t>
  </si>
  <si>
    <t>publicari</t>
  </si>
  <si>
    <t>16,04,2024</t>
  </si>
  <si>
    <t>dgrfp brasov</t>
  </si>
  <si>
    <t>en el</t>
  </si>
  <si>
    <t>dgrfp galati</t>
  </si>
  <si>
    <t>salubrizare sector 5</t>
  </si>
  <si>
    <t>salubritate</t>
  </si>
  <si>
    <t>apa rece</t>
  </si>
  <si>
    <t>apa nova</t>
  </si>
  <si>
    <t>servicii telefonie</t>
  </si>
  <si>
    <t>anaf</t>
  </si>
  <si>
    <t>travel time</t>
  </si>
  <si>
    <t>bilet avion</t>
  </si>
  <si>
    <t>chirie</t>
  </si>
  <si>
    <t>17,04,2024</t>
  </si>
  <si>
    <t>mf</t>
  </si>
  <si>
    <t>alimentare bloomberg</t>
  </si>
  <si>
    <t>tva bloomberg</t>
  </si>
  <si>
    <t>orange romania</t>
  </si>
  <si>
    <t>industrial electronic galaxy</t>
  </si>
  <si>
    <t>xerox romania echip</t>
  </si>
  <si>
    <t>tarom</t>
  </si>
  <si>
    <t>18,04,2024</t>
  </si>
  <si>
    <t>mmap</t>
  </si>
  <si>
    <t>rcs&amp;rds</t>
  </si>
  <si>
    <t>servicii cablu</t>
  </si>
  <si>
    <t>evident group</t>
  </si>
  <si>
    <t>MAPE</t>
  </si>
  <si>
    <t>ad press publicity</t>
  </si>
  <si>
    <t>abonament</t>
  </si>
  <si>
    <t>mae</t>
  </si>
  <si>
    <t>taxa pasaport</t>
  </si>
  <si>
    <t>19,04,2024</t>
  </si>
  <si>
    <t>romprest</t>
  </si>
  <si>
    <t>ascensorul company</t>
  </si>
  <si>
    <t>service ascensoare</t>
  </si>
  <si>
    <t>olimpic international</t>
  </si>
  <si>
    <t>rittero broker de asigurare</t>
  </si>
  <si>
    <t>asigurare</t>
  </si>
  <si>
    <t>inter broker de asigurare</t>
  </si>
  <si>
    <t>total</t>
  </si>
  <si>
    <t>15.04.2024</t>
  </si>
  <si>
    <t>BIROU EXPERTIZE</t>
  </si>
  <si>
    <t>onorariu expert dosar 9216/118/2021/a1</t>
  </si>
  <si>
    <t>onorariu expert dosar 11188/288/2022</t>
  </si>
  <si>
    <t>onorariu expert dosar 11351/288/2022</t>
  </si>
  <si>
    <t>onorariu expert dosar 11441/271/2023</t>
  </si>
  <si>
    <t>onorariu expert dosar 9021/320/2023</t>
  </si>
  <si>
    <t>onorariu expert dosar 24891/281/2021</t>
  </si>
  <si>
    <t>onorariu expert dosar 2761/305/2019</t>
  </si>
  <si>
    <t>16.04.2024</t>
  </si>
  <si>
    <t>onorariu expert dosar 4789/118/2022/a2</t>
  </si>
  <si>
    <t>onorariu expert dosar 150/223/2022</t>
  </si>
  <si>
    <t>17.04.2024</t>
  </si>
  <si>
    <t>onorariu expert dosar 3761/308/2021</t>
  </si>
  <si>
    <t>onorariu expert dosar 2269/338/2022</t>
  </si>
  <si>
    <t>onorariu expert dosar 387118/2023/a1</t>
  </si>
  <si>
    <t>18.04.2024</t>
  </si>
  <si>
    <t>onorariu expert dosar 16531/271/2020</t>
  </si>
  <si>
    <t>onorariu expert dosar 35/219/2023</t>
  </si>
  <si>
    <t>onorariu expert dosar 36/188/2023</t>
  </si>
  <si>
    <t>onorariu expert dosar 637/329/2023</t>
  </si>
  <si>
    <t>19.04.2024</t>
  </si>
  <si>
    <t>onorariu expert dosar 606/97/2019/a2</t>
  </si>
  <si>
    <t>PERSOANA JURIDICA</t>
  </si>
  <si>
    <t>poprire DE 48/2024</t>
  </si>
  <si>
    <t>PERSOANA FIZICA</t>
  </si>
  <si>
    <t>despagubire CEDO</t>
  </si>
  <si>
    <t xml:space="preserve">cheltuieli judecata </t>
  </si>
  <si>
    <t>onorariu curator</t>
  </si>
  <si>
    <t>BUGET DE STAT</t>
  </si>
  <si>
    <t xml:space="preserve">cheltuieli judiciare </t>
  </si>
  <si>
    <t>cheltuieli judecata CEDO</t>
  </si>
  <si>
    <t>15-19 aprilie 2024</t>
  </si>
  <si>
    <t>raapps independentei</t>
  </si>
  <si>
    <t>raapps campineanu</t>
  </si>
  <si>
    <t>raapps</t>
  </si>
  <si>
    <r>
      <rPr>
        <sz val="10"/>
        <rFont val="Arial"/>
        <family val="2"/>
      </rPr>
      <t>PERSOANA</t>
    </r>
    <r>
      <rPr>
        <sz val="10"/>
        <color indexed="8"/>
        <rFont val="Arial1"/>
        <family val="0"/>
      </rPr>
      <t xml:space="preserve"> FIZICA</t>
    </r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</si>
</sst>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69" fontId="0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169" fontId="0" fillId="0" borderId="15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69" fontId="0" fillId="0" borderId="18" xfId="0" applyNumberFormat="1" applyFont="1" applyBorder="1" applyAlignment="1">
      <alignment/>
    </xf>
    <xf numFmtId="169" fontId="0" fillId="0" borderId="17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19" fillId="0" borderId="30" xfId="0" applyFont="1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19" fillId="0" borderId="29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9" fillId="0" borderId="39" xfId="0" applyFont="1" applyBorder="1" applyAlignment="1">
      <alignment/>
    </xf>
    <xf numFmtId="0" fontId="0" fillId="0" borderId="31" xfId="0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14" fontId="19" fillId="0" borderId="29" xfId="0" applyNumberFormat="1" applyFont="1" applyBorder="1" applyAlignment="1">
      <alignment horizontal="left"/>
    </xf>
    <xf numFmtId="0" fontId="19" fillId="0" borderId="37" xfId="0" applyFont="1" applyBorder="1" applyAlignment="1">
      <alignment/>
    </xf>
    <xf numFmtId="14" fontId="19" fillId="0" borderId="37" xfId="0" applyNumberFormat="1" applyFont="1" applyBorder="1" applyAlignment="1">
      <alignment horizontal="left"/>
    </xf>
    <xf numFmtId="0" fontId="0" fillId="0" borderId="38" xfId="0" applyBorder="1" applyAlignment="1">
      <alignment/>
    </xf>
    <xf numFmtId="0" fontId="19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/>
    </xf>
    <xf numFmtId="169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14" fontId="0" fillId="0" borderId="15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0" xfId="42" applyFont="1" applyFill="1" applyBorder="1" applyAlignment="1" applyProtection="1">
      <alignment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9" fillId="0" borderId="47" xfId="0" applyFont="1" applyBorder="1" applyAlignment="1">
      <alignment horizontal="right"/>
    </xf>
    <xf numFmtId="164" fontId="19" fillId="0" borderId="48" xfId="0" applyNumberFormat="1" applyFont="1" applyBorder="1" applyAlignment="1">
      <alignment/>
    </xf>
    <xf numFmtId="0" fontId="23" fillId="24" borderId="14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23" fillId="24" borderId="14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left" vertical="center" wrapText="1"/>
    </xf>
    <xf numFmtId="43" fontId="23" fillId="24" borderId="49" xfId="0" applyNumberFormat="1" applyFont="1" applyFill="1" applyBorder="1" applyAlignment="1">
      <alignment horizontal="right" vertical="center" wrapText="1"/>
    </xf>
    <xf numFmtId="0" fontId="23" fillId="24" borderId="14" xfId="0" applyFont="1" applyFill="1" applyBorder="1" applyAlignment="1">
      <alignment horizontal="center" wrapText="1"/>
    </xf>
    <xf numFmtId="0" fontId="23" fillId="0" borderId="50" xfId="62" applyFont="1" applyFill="1" applyBorder="1" applyAlignment="1">
      <alignment horizontal="center"/>
      <protection/>
    </xf>
    <xf numFmtId="0" fontId="23" fillId="0" borderId="13" xfId="0" applyFont="1" applyBorder="1" applyAlignment="1">
      <alignment horizontal="justify"/>
    </xf>
    <xf numFmtId="170" fontId="23" fillId="0" borderId="44" xfId="0" applyNumberFormat="1" applyFont="1" applyBorder="1" applyAlignment="1">
      <alignment/>
    </xf>
    <xf numFmtId="0" fontId="23" fillId="0" borderId="51" xfId="62" applyFont="1" applyFill="1" applyBorder="1" applyAlignment="1">
      <alignment horizontal="center"/>
      <protection/>
    </xf>
    <xf numFmtId="0" fontId="23" fillId="0" borderId="14" xfId="0" applyFont="1" applyBorder="1" applyAlignment="1">
      <alignment horizontal="justify"/>
    </xf>
    <xf numFmtId="170" fontId="23" fillId="0" borderId="49" xfId="0" applyNumberFormat="1" applyFont="1" applyBorder="1" applyAlignment="1">
      <alignment/>
    </xf>
    <xf numFmtId="0" fontId="23" fillId="24" borderId="52" xfId="0" applyFont="1" applyFill="1" applyBorder="1" applyAlignment="1">
      <alignment horizontal="center" vertical="center" wrapText="1"/>
    </xf>
    <xf numFmtId="14" fontId="23" fillId="24" borderId="53" xfId="0" applyNumberFormat="1" applyFont="1" applyFill="1" applyBorder="1" applyAlignment="1">
      <alignment horizontal="center" vertical="center" wrapText="1"/>
    </xf>
    <xf numFmtId="0" fontId="23" fillId="24" borderId="53" xfId="0" applyFont="1" applyFill="1" applyBorder="1" applyAlignment="1">
      <alignment horizontal="center" vertical="center" wrapText="1"/>
    </xf>
    <xf numFmtId="0" fontId="23" fillId="24" borderId="53" xfId="0" applyFont="1" applyFill="1" applyBorder="1" applyAlignment="1">
      <alignment horizontal="left" vertical="center" wrapText="1"/>
    </xf>
    <xf numFmtId="43" fontId="23" fillId="24" borderId="54" xfId="0" applyNumberFormat="1" applyFont="1" applyFill="1" applyBorder="1" applyAlignment="1">
      <alignment horizontal="right" vertical="center" wrapText="1"/>
    </xf>
    <xf numFmtId="0" fontId="24" fillId="24" borderId="10" xfId="0" applyFont="1" applyFill="1" applyBorder="1" applyAlignment="1">
      <alignment horizontal="center" vertical="center" wrapText="1"/>
    </xf>
    <xf numFmtId="14" fontId="24" fillId="24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4" fillId="24" borderId="11" xfId="0" applyFont="1" applyFill="1" applyBorder="1" applyAlignment="1">
      <alignment horizontal="center" vertical="center" wrapText="1"/>
    </xf>
    <xf numFmtId="43" fontId="24" fillId="24" borderId="12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55" xfId="59" applyFont="1" applyFill="1" applyBorder="1" applyAlignment="1">
      <alignment horizontal="center"/>
      <protection/>
    </xf>
    <xf numFmtId="0" fontId="0" fillId="0" borderId="55" xfId="0" applyFont="1" applyBorder="1" applyAlignment="1">
      <alignment horizontal="center"/>
    </xf>
    <xf numFmtId="0" fontId="25" fillId="0" borderId="55" xfId="0" applyFont="1" applyBorder="1" applyAlignment="1">
      <alignment horizontal="justify"/>
    </xf>
    <xf numFmtId="0" fontId="25" fillId="0" borderId="56" xfId="59" applyFont="1" applyFill="1" applyBorder="1" applyAlignment="1">
      <alignment horizontal="center"/>
      <protection/>
    </xf>
    <xf numFmtId="0" fontId="0" fillId="0" borderId="56" xfId="0" applyFont="1" applyBorder="1" applyAlignment="1">
      <alignment horizontal="center"/>
    </xf>
    <xf numFmtId="0" fontId="25" fillId="0" borderId="56" xfId="0" applyFont="1" applyBorder="1" applyAlignment="1">
      <alignment horizontal="justify"/>
    </xf>
    <xf numFmtId="0" fontId="26" fillId="0" borderId="57" xfId="61" applyFont="1" applyFill="1" applyBorder="1" applyAlignment="1">
      <alignment/>
      <protection/>
    </xf>
    <xf numFmtId="0" fontId="25" fillId="0" borderId="58" xfId="62" applyFont="1" applyFill="1" applyBorder="1" applyAlignment="1">
      <alignment horizontal="center" vertical="center"/>
      <protection/>
    </xf>
    <xf numFmtId="0" fontId="25" fillId="0" borderId="58" xfId="59" applyFont="1" applyFill="1" applyBorder="1" applyAlignment="1">
      <alignment/>
      <protection/>
    </xf>
    <xf numFmtId="0" fontId="25" fillId="0" borderId="59" xfId="0" applyFont="1" applyBorder="1" applyAlignment="1">
      <alignment horizontal="justify"/>
    </xf>
    <xf numFmtId="170" fontId="26" fillId="0" borderId="60" xfId="0" applyNumberFormat="1" applyFont="1" applyBorder="1" applyAlignment="1">
      <alignment/>
    </xf>
    <xf numFmtId="0" fontId="25" fillId="0" borderId="61" xfId="59" applyFont="1" applyFill="1" applyBorder="1" applyAlignment="1">
      <alignment horizontal="center"/>
      <protection/>
    </xf>
    <xf numFmtId="170" fontId="23" fillId="0" borderId="62" xfId="0" applyNumberFormat="1" applyFont="1" applyBorder="1" applyAlignment="1">
      <alignment/>
    </xf>
    <xf numFmtId="0" fontId="25" fillId="0" borderId="63" xfId="59" applyFont="1" applyFill="1" applyBorder="1" applyAlignment="1">
      <alignment horizontal="center"/>
      <protection/>
    </xf>
    <xf numFmtId="170" fontId="23" fillId="0" borderId="64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28">
      <selection activeCell="J19" sqref="J19"/>
    </sheetView>
  </sheetViews>
  <sheetFormatPr defaultColWidth="9.140625" defaultRowHeight="12.75"/>
  <cols>
    <col min="1" max="1" width="20.140625" style="0" customWidth="1"/>
    <col min="2" max="2" width="11.28125" style="0" customWidth="1"/>
    <col min="3" max="3" width="8.28125" style="0" customWidth="1"/>
    <col min="4" max="4" width="19.140625" style="0" customWidth="1"/>
    <col min="5" max="5" width="23.28125" style="0" customWidth="1"/>
  </cols>
  <sheetData>
    <row r="1" spans="1:4" ht="12.75">
      <c r="A1" s="1" t="s">
        <v>20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8" t="s">
        <v>17</v>
      </c>
      <c r="E6" s="21" t="s">
        <v>140</v>
      </c>
      <c r="F6" s="2"/>
    </row>
    <row r="7" spans="2:4" ht="13.5" thickBot="1">
      <c r="B7" s="1"/>
      <c r="C7" s="1"/>
      <c r="D7" s="1"/>
    </row>
    <row r="8" spans="1:8" ht="25.5" customHeight="1">
      <c r="A8" s="52" t="s">
        <v>22</v>
      </c>
      <c r="B8" s="53" t="s">
        <v>2</v>
      </c>
      <c r="C8" s="53" t="s">
        <v>3</v>
      </c>
      <c r="D8" s="53" t="s">
        <v>23</v>
      </c>
      <c r="E8" s="54" t="s">
        <v>4</v>
      </c>
      <c r="F8" s="20"/>
      <c r="G8" s="20"/>
      <c r="H8" s="20"/>
    </row>
    <row r="9" spans="1:8" ht="12.75" customHeight="1">
      <c r="A9" s="55" t="s">
        <v>24</v>
      </c>
      <c r="B9" s="25"/>
      <c r="C9" s="25"/>
      <c r="D9" s="26">
        <v>95840137.47</v>
      </c>
      <c r="E9" s="56"/>
      <c r="F9" s="20"/>
      <c r="G9" s="20"/>
      <c r="H9" s="20"/>
    </row>
    <row r="10" spans="1:8" ht="12.75">
      <c r="A10" s="57" t="s">
        <v>25</v>
      </c>
      <c r="B10" s="40" t="s">
        <v>26</v>
      </c>
      <c r="C10" s="41">
        <v>16</v>
      </c>
      <c r="D10" s="28">
        <v>12226</v>
      </c>
      <c r="E10" s="58"/>
      <c r="F10" s="20"/>
      <c r="G10" s="20"/>
      <c r="H10" s="20"/>
    </row>
    <row r="11" spans="1:8" ht="12.75">
      <c r="A11" s="57"/>
      <c r="B11" s="40"/>
      <c r="C11" s="41">
        <v>17</v>
      </c>
      <c r="D11" s="28">
        <v>9583</v>
      </c>
      <c r="E11" s="58"/>
      <c r="F11" s="20"/>
      <c r="G11" s="20"/>
      <c r="H11" s="20"/>
    </row>
    <row r="12" spans="1:8" ht="12.75">
      <c r="A12" s="57"/>
      <c r="B12" s="40"/>
      <c r="C12" s="41">
        <v>18</v>
      </c>
      <c r="D12" s="28">
        <f>-82768</f>
        <v>-82768</v>
      </c>
      <c r="E12" s="58"/>
      <c r="F12" s="20"/>
      <c r="G12" s="20"/>
      <c r="H12" s="20"/>
    </row>
    <row r="13" spans="1:8" ht="12.75">
      <c r="A13" s="57"/>
      <c r="B13" s="40"/>
      <c r="C13" s="41">
        <v>19</v>
      </c>
      <c r="D13" s="28">
        <f>7056-10751</f>
        <v>-3695</v>
      </c>
      <c r="E13" s="58"/>
      <c r="F13" s="20"/>
      <c r="G13" s="20"/>
      <c r="H13" s="20"/>
    </row>
    <row r="14" spans="1:8" ht="12.75">
      <c r="A14" s="57"/>
      <c r="B14" s="40"/>
      <c r="C14" s="41"/>
      <c r="D14" s="28"/>
      <c r="E14" s="58"/>
      <c r="F14" s="20"/>
      <c r="G14" s="20"/>
      <c r="H14" s="20"/>
    </row>
    <row r="15" spans="1:8" ht="13.5" thickBot="1">
      <c r="A15" s="59" t="s">
        <v>27</v>
      </c>
      <c r="B15" s="42"/>
      <c r="C15" s="43"/>
      <c r="D15" s="29">
        <f>SUM(D9:D14)</f>
        <v>95775483.47</v>
      </c>
      <c r="E15" s="60"/>
      <c r="F15" s="20"/>
      <c r="G15" s="20"/>
      <c r="H15" s="20"/>
    </row>
    <row r="16" spans="1:8" ht="12.75">
      <c r="A16" s="61" t="s">
        <v>28</v>
      </c>
      <c r="B16" s="44"/>
      <c r="C16" s="45"/>
      <c r="D16" s="28">
        <v>9032784</v>
      </c>
      <c r="E16" s="62"/>
      <c r="F16" s="20"/>
      <c r="G16" s="20"/>
      <c r="H16" s="20"/>
    </row>
    <row r="17" spans="1:8" ht="12.75">
      <c r="A17" s="63" t="s">
        <v>29</v>
      </c>
      <c r="B17" s="40" t="s">
        <v>26</v>
      </c>
      <c r="C17" s="41"/>
      <c r="D17" s="64"/>
      <c r="E17" s="58"/>
      <c r="F17" s="20"/>
      <c r="G17" s="20"/>
      <c r="H17" s="20"/>
    </row>
    <row r="18" spans="1:8" ht="12.75">
      <c r="A18" s="65"/>
      <c r="B18" s="46"/>
      <c r="C18" s="46"/>
      <c r="D18" s="31"/>
      <c r="E18" s="66"/>
      <c r="F18" s="20"/>
      <c r="G18" s="20"/>
      <c r="H18" s="20"/>
    </row>
    <row r="19" spans="1:8" ht="13.5" thickBot="1">
      <c r="A19" s="59" t="s">
        <v>30</v>
      </c>
      <c r="B19" s="43"/>
      <c r="C19" s="43"/>
      <c r="D19" s="29">
        <f>SUM(D16:D18)</f>
        <v>9032784</v>
      </c>
      <c r="E19" s="60"/>
      <c r="F19" s="20"/>
      <c r="G19" s="20"/>
      <c r="H19" s="20"/>
    </row>
    <row r="20" spans="1:8" ht="12.75">
      <c r="A20" s="61" t="s">
        <v>31</v>
      </c>
      <c r="B20" s="44"/>
      <c r="C20" s="45"/>
      <c r="D20" s="32">
        <v>180288</v>
      </c>
      <c r="E20" s="62"/>
      <c r="F20" s="20"/>
      <c r="G20" s="20"/>
      <c r="H20" s="20"/>
    </row>
    <row r="21" spans="1:8" ht="12.75">
      <c r="A21" s="63" t="s">
        <v>32</v>
      </c>
      <c r="B21" s="40" t="s">
        <v>26</v>
      </c>
      <c r="C21" s="41">
        <v>18</v>
      </c>
      <c r="D21" s="28">
        <v>9240</v>
      </c>
      <c r="E21" s="58"/>
      <c r="F21" s="20"/>
      <c r="G21" s="20"/>
      <c r="H21" s="20"/>
    </row>
    <row r="22" spans="1:8" ht="12.75">
      <c r="A22" s="65"/>
      <c r="B22" s="46"/>
      <c r="C22" s="46"/>
      <c r="D22" s="33"/>
      <c r="E22" s="66"/>
      <c r="F22" s="20"/>
      <c r="G22" s="20"/>
      <c r="H22" s="20"/>
    </row>
    <row r="23" spans="1:8" ht="13.5" thickBot="1">
      <c r="A23" s="59" t="s">
        <v>33</v>
      </c>
      <c r="B23" s="43"/>
      <c r="C23" s="43"/>
      <c r="D23" s="29">
        <f>SUM(D20:D22)</f>
        <v>189528</v>
      </c>
      <c r="E23" s="60"/>
      <c r="F23" s="20"/>
      <c r="G23" s="20"/>
      <c r="H23" s="20"/>
    </row>
    <row r="24" spans="1:8" ht="12.75">
      <c r="A24" s="67" t="s">
        <v>34</v>
      </c>
      <c r="B24" s="47"/>
      <c r="C24" s="47"/>
      <c r="D24" s="33">
        <v>56576</v>
      </c>
      <c r="E24" s="66"/>
      <c r="F24" s="35"/>
      <c r="G24" s="20"/>
      <c r="H24" s="20"/>
    </row>
    <row r="25" spans="1:8" ht="12.75">
      <c r="A25" s="65" t="s">
        <v>35</v>
      </c>
      <c r="B25" s="40" t="s">
        <v>26</v>
      </c>
      <c r="C25" s="41"/>
      <c r="D25" s="28"/>
      <c r="E25" s="58"/>
      <c r="F25" s="35"/>
      <c r="G25" s="20"/>
      <c r="H25" s="20"/>
    </row>
    <row r="26" spans="1:8" ht="12.75">
      <c r="A26" s="65"/>
      <c r="B26" s="47"/>
      <c r="C26" s="47"/>
      <c r="D26" s="33"/>
      <c r="E26" s="66"/>
      <c r="F26" s="35"/>
      <c r="G26" s="20"/>
      <c r="H26" s="20"/>
    </row>
    <row r="27" spans="1:8" ht="13.5" thickBot="1">
      <c r="A27" s="59" t="s">
        <v>36</v>
      </c>
      <c r="B27" s="48"/>
      <c r="C27" s="48"/>
      <c r="D27" s="29">
        <f>SUM(D24:D26)</f>
        <v>56576</v>
      </c>
      <c r="E27" s="60"/>
      <c r="F27" s="35"/>
      <c r="G27" s="20"/>
      <c r="H27" s="20"/>
    </row>
    <row r="28" spans="1:8" ht="12.75">
      <c r="A28" s="68" t="s">
        <v>37</v>
      </c>
      <c r="B28" s="49"/>
      <c r="C28" s="49"/>
      <c r="D28" s="30">
        <v>433550.44</v>
      </c>
      <c r="E28" s="69"/>
      <c r="F28" s="35"/>
      <c r="G28" s="20"/>
      <c r="H28" s="20"/>
    </row>
    <row r="29" spans="1:8" ht="12.75">
      <c r="A29" s="63" t="s">
        <v>38</v>
      </c>
      <c r="B29" s="40" t="s">
        <v>26</v>
      </c>
      <c r="C29" s="47">
        <v>15</v>
      </c>
      <c r="D29" s="64">
        <v>529</v>
      </c>
      <c r="E29" s="58"/>
      <c r="F29" s="35"/>
      <c r="G29" s="20"/>
      <c r="H29" s="20"/>
    </row>
    <row r="30" spans="1:8" ht="12.75">
      <c r="A30" s="70"/>
      <c r="B30" s="41"/>
      <c r="C30" s="41">
        <v>18</v>
      </c>
      <c r="D30" s="36">
        <v>576</v>
      </c>
      <c r="E30" s="58"/>
      <c r="F30" s="35"/>
      <c r="G30" s="20"/>
      <c r="H30" s="20"/>
    </row>
    <row r="31" spans="1:8" ht="12.75">
      <c r="A31" s="70"/>
      <c r="B31" s="41"/>
      <c r="C31" s="50"/>
      <c r="D31" s="30"/>
      <c r="E31" s="58"/>
      <c r="F31" s="35"/>
      <c r="G31" s="20"/>
      <c r="H31" s="20"/>
    </row>
    <row r="32" spans="1:8" ht="13.5" thickBot="1">
      <c r="A32" s="71" t="s">
        <v>39</v>
      </c>
      <c r="B32" s="48"/>
      <c r="C32" s="48"/>
      <c r="D32" s="29">
        <f>SUM(D28:D31)</f>
        <v>434655.44</v>
      </c>
      <c r="E32" s="72"/>
      <c r="F32" s="35"/>
      <c r="G32" s="20"/>
      <c r="H32" s="20"/>
    </row>
    <row r="33" spans="1:8" ht="12.75">
      <c r="A33" s="67" t="s">
        <v>40</v>
      </c>
      <c r="B33" s="49"/>
      <c r="C33" s="49"/>
      <c r="D33" s="34">
        <v>286051</v>
      </c>
      <c r="E33" s="73"/>
      <c r="F33" s="35"/>
      <c r="G33" s="20"/>
      <c r="H33" s="20"/>
    </row>
    <row r="34" spans="1:8" ht="12.75">
      <c r="A34" s="74" t="s">
        <v>41</v>
      </c>
      <c r="B34" s="40" t="s">
        <v>26</v>
      </c>
      <c r="C34" s="51"/>
      <c r="D34" s="64"/>
      <c r="E34" s="58"/>
      <c r="F34" s="35"/>
      <c r="G34" s="20"/>
      <c r="H34" s="20"/>
    </row>
    <row r="35" spans="1:8" ht="12" customHeight="1">
      <c r="A35" s="65"/>
      <c r="B35" s="47"/>
      <c r="C35" s="47"/>
      <c r="D35" s="31"/>
      <c r="E35" s="66"/>
      <c r="F35" s="35"/>
      <c r="G35" s="20"/>
      <c r="H35" s="20"/>
    </row>
    <row r="36" spans="1:8" ht="13.5" thickBot="1">
      <c r="A36" s="59" t="s">
        <v>42</v>
      </c>
      <c r="B36" s="48"/>
      <c r="C36" s="48"/>
      <c r="D36" s="29">
        <f>SUM(D33:D35)</f>
        <v>286051</v>
      </c>
      <c r="E36" s="60"/>
      <c r="F36" s="35"/>
      <c r="G36" s="20"/>
      <c r="H36" s="20"/>
    </row>
    <row r="37" spans="1:8" ht="12.75">
      <c r="A37" s="68" t="s">
        <v>43</v>
      </c>
      <c r="B37" s="49"/>
      <c r="C37" s="49"/>
      <c r="D37" s="28">
        <v>600361</v>
      </c>
      <c r="E37" s="69"/>
      <c r="F37" s="35"/>
      <c r="G37" s="20"/>
      <c r="H37" s="20"/>
    </row>
    <row r="38" spans="1:8" ht="12.75">
      <c r="A38" s="75" t="s">
        <v>44</v>
      </c>
      <c r="B38" s="40" t="s">
        <v>26</v>
      </c>
      <c r="C38" s="40"/>
      <c r="D38" s="64"/>
      <c r="E38" s="58"/>
      <c r="F38" s="35"/>
      <c r="G38" s="20"/>
      <c r="H38" s="20"/>
    </row>
    <row r="39" spans="1:8" ht="12.75">
      <c r="A39" s="63"/>
      <c r="B39" s="47"/>
      <c r="C39" s="47"/>
      <c r="D39" s="31"/>
      <c r="E39" s="58"/>
      <c r="F39" s="35"/>
      <c r="G39" s="20"/>
      <c r="H39" s="20"/>
    </row>
    <row r="40" spans="1:8" ht="13.5" thickBot="1">
      <c r="A40" s="59" t="s">
        <v>45</v>
      </c>
      <c r="B40" s="48"/>
      <c r="C40" s="48"/>
      <c r="D40" s="29">
        <f>SUM(D37:D39)</f>
        <v>600361</v>
      </c>
      <c r="E40" s="83"/>
      <c r="F40" s="35"/>
      <c r="G40" s="20"/>
      <c r="H40" s="20"/>
    </row>
    <row r="41" spans="1:8" ht="12.75">
      <c r="A41" s="68" t="s">
        <v>46</v>
      </c>
      <c r="B41" s="49"/>
      <c r="C41" s="49"/>
      <c r="D41" s="37">
        <v>5800</v>
      </c>
      <c r="E41" s="69" t="s">
        <v>47</v>
      </c>
      <c r="F41" s="35"/>
      <c r="G41" s="20"/>
      <c r="H41" s="20"/>
    </row>
    <row r="42" spans="1:8" ht="12.75">
      <c r="A42" s="75" t="s">
        <v>48</v>
      </c>
      <c r="B42" s="40"/>
      <c r="C42" s="40"/>
      <c r="D42" s="33"/>
      <c r="E42" s="58"/>
      <c r="F42" s="35"/>
      <c r="G42" s="20"/>
      <c r="H42" s="20"/>
    </row>
    <row r="43" spans="1:8" ht="12.75">
      <c r="A43" s="75"/>
      <c r="B43" s="40"/>
      <c r="C43" s="40"/>
      <c r="D43" s="33"/>
      <c r="E43" s="58"/>
      <c r="F43" s="35"/>
      <c r="G43" s="20"/>
      <c r="H43" s="20"/>
    </row>
    <row r="44" spans="1:8" ht="13.5" thickBot="1">
      <c r="A44" s="59" t="s">
        <v>49</v>
      </c>
      <c r="B44" s="48"/>
      <c r="C44" s="48"/>
      <c r="D44" s="29">
        <f>SUM(D41:D43)</f>
        <v>5800</v>
      </c>
      <c r="E44" s="82"/>
      <c r="F44" s="35"/>
      <c r="G44" s="20"/>
      <c r="H44" s="20"/>
    </row>
    <row r="45" spans="1:8" ht="12.75">
      <c r="A45" s="68" t="s">
        <v>50</v>
      </c>
      <c r="B45" s="49"/>
      <c r="C45" s="49"/>
      <c r="D45" s="38">
        <v>2366731</v>
      </c>
      <c r="E45" s="84"/>
      <c r="F45" s="35"/>
      <c r="G45" s="20"/>
      <c r="H45" s="20"/>
    </row>
    <row r="46" spans="1:5" ht="12.75">
      <c r="A46" s="76" t="s">
        <v>51</v>
      </c>
      <c r="B46" s="40" t="s">
        <v>26</v>
      </c>
      <c r="C46" s="40">
        <v>16</v>
      </c>
      <c r="D46" s="64">
        <v>275</v>
      </c>
      <c r="E46" s="77"/>
    </row>
    <row r="47" spans="1:5" ht="12.75">
      <c r="A47" s="75"/>
      <c r="B47" s="40"/>
      <c r="C47" s="40">
        <v>18</v>
      </c>
      <c r="D47" s="33">
        <v>208</v>
      </c>
      <c r="E47" s="58"/>
    </row>
    <row r="48" spans="1:5" ht="12.75">
      <c r="A48" s="78"/>
      <c r="B48" s="47"/>
      <c r="C48" s="47">
        <v>19</v>
      </c>
      <c r="D48" s="33">
        <v>159</v>
      </c>
      <c r="E48" s="58"/>
    </row>
    <row r="49" spans="1:5" ht="12.75">
      <c r="A49" s="65"/>
      <c r="B49" s="47"/>
      <c r="C49" s="47"/>
      <c r="D49" s="33"/>
      <c r="E49" s="58"/>
    </row>
    <row r="50" spans="1:5" ht="13.5" thickBot="1">
      <c r="A50" s="59" t="s">
        <v>52</v>
      </c>
      <c r="B50" s="48"/>
      <c r="C50" s="48"/>
      <c r="D50" s="29">
        <f>SUM(D45:D49)</f>
        <v>2367373</v>
      </c>
      <c r="E50" s="72"/>
    </row>
    <row r="51" spans="1:5" ht="12.75">
      <c r="A51" s="68" t="s">
        <v>53</v>
      </c>
      <c r="B51" s="49"/>
      <c r="C51" s="49"/>
      <c r="D51" s="39">
        <v>785103</v>
      </c>
      <c r="E51" s="69"/>
    </row>
    <row r="52" spans="1:5" ht="12.75">
      <c r="A52" s="76" t="s">
        <v>54</v>
      </c>
      <c r="B52" s="40" t="s">
        <v>26</v>
      </c>
      <c r="C52" s="40"/>
      <c r="D52" s="64"/>
      <c r="E52" s="58"/>
    </row>
    <row r="53" spans="1:5" ht="12.75">
      <c r="A53" s="65"/>
      <c r="B53" s="47"/>
      <c r="C53" s="47"/>
      <c r="D53" s="31"/>
      <c r="E53" s="58"/>
    </row>
    <row r="54" spans="1:5" ht="13.5" thickBot="1">
      <c r="A54" s="79" t="s">
        <v>55</v>
      </c>
      <c r="B54" s="80"/>
      <c r="C54" s="80"/>
      <c r="D54" s="81">
        <f>SUM(D51:D53)</f>
        <v>785103</v>
      </c>
      <c r="E54" s="8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9">
      <selection activeCell="F8" sqref="F8:F5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20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9" t="s">
        <v>17</v>
      </c>
      <c r="E5" s="21" t="str">
        <f>personal!E6</f>
        <v>15-19 aprilie 2024</v>
      </c>
    </row>
    <row r="6" ht="13.5" thickBot="1"/>
    <row r="7" spans="1:6" ht="68.25" customHeight="1" thickBot="1">
      <c r="A7" s="12" t="s">
        <v>7</v>
      </c>
      <c r="B7" s="13" t="s">
        <v>8</v>
      </c>
      <c r="C7" s="14" t="s">
        <v>9</v>
      </c>
      <c r="D7" s="13" t="s">
        <v>10</v>
      </c>
      <c r="E7" s="13" t="s">
        <v>4</v>
      </c>
      <c r="F7" s="15" t="s">
        <v>15</v>
      </c>
    </row>
    <row r="8" spans="1:6" ht="12.75">
      <c r="A8" s="87">
        <v>1</v>
      </c>
      <c r="B8" s="85" t="s">
        <v>56</v>
      </c>
      <c r="C8" s="86">
        <v>5570</v>
      </c>
      <c r="D8" s="27" t="s">
        <v>57</v>
      </c>
      <c r="E8" s="27" t="s">
        <v>58</v>
      </c>
      <c r="F8" s="88">
        <v>410.55</v>
      </c>
    </row>
    <row r="9" spans="1:6" ht="12.75">
      <c r="A9" s="87">
        <f aca="true" t="shared" si="0" ref="A9:A59">A8+1</f>
        <v>2</v>
      </c>
      <c r="B9" s="85" t="s">
        <v>56</v>
      </c>
      <c r="C9" s="86">
        <v>5574</v>
      </c>
      <c r="D9" s="27" t="s">
        <v>59</v>
      </c>
      <c r="E9" s="27" t="s">
        <v>58</v>
      </c>
      <c r="F9" s="88">
        <v>30576.87</v>
      </c>
    </row>
    <row r="10" spans="1:6" ht="12.75">
      <c r="A10" s="87">
        <f t="shared" si="0"/>
        <v>3</v>
      </c>
      <c r="B10" s="85" t="s">
        <v>56</v>
      </c>
      <c r="C10" s="86">
        <v>5575</v>
      </c>
      <c r="D10" s="27" t="s">
        <v>60</v>
      </c>
      <c r="E10" s="27" t="s">
        <v>61</v>
      </c>
      <c r="F10" s="88">
        <v>20051.5</v>
      </c>
    </row>
    <row r="11" spans="1:6" ht="12.75">
      <c r="A11" s="87">
        <f t="shared" si="0"/>
        <v>4</v>
      </c>
      <c r="B11" s="85" t="s">
        <v>56</v>
      </c>
      <c r="C11" s="86">
        <v>5577</v>
      </c>
      <c r="D11" s="27" t="s">
        <v>62</v>
      </c>
      <c r="E11" s="27" t="s">
        <v>58</v>
      </c>
      <c r="F11" s="88">
        <v>744</v>
      </c>
    </row>
    <row r="12" spans="1:6" ht="12.75">
      <c r="A12" s="87">
        <f t="shared" si="0"/>
        <v>5</v>
      </c>
      <c r="B12" s="85" t="s">
        <v>56</v>
      </c>
      <c r="C12" s="86">
        <v>5576</v>
      </c>
      <c r="D12" s="27" t="s">
        <v>60</v>
      </c>
      <c r="E12" s="27" t="s">
        <v>63</v>
      </c>
      <c r="F12" s="88">
        <v>194.96</v>
      </c>
    </row>
    <row r="13" spans="1:6" ht="12.75">
      <c r="A13" s="87">
        <f t="shared" si="0"/>
        <v>6</v>
      </c>
      <c r="B13" s="85" t="s">
        <v>56</v>
      </c>
      <c r="C13" s="86">
        <v>5573</v>
      </c>
      <c r="D13" s="27" t="s">
        <v>64</v>
      </c>
      <c r="E13" s="27" t="s">
        <v>65</v>
      </c>
      <c r="F13" s="88">
        <v>1359.93</v>
      </c>
    </row>
    <row r="14" spans="1:6" ht="12.75">
      <c r="A14" s="87">
        <f t="shared" si="0"/>
        <v>7</v>
      </c>
      <c r="B14" s="85" t="s">
        <v>56</v>
      </c>
      <c r="C14" s="86">
        <v>5571</v>
      </c>
      <c r="D14" s="27" t="s">
        <v>66</v>
      </c>
      <c r="E14" s="27" t="s">
        <v>67</v>
      </c>
      <c r="F14" s="88">
        <v>1694</v>
      </c>
    </row>
    <row r="15" spans="1:6" ht="12.75">
      <c r="A15" s="87">
        <f t="shared" si="0"/>
        <v>8</v>
      </c>
      <c r="B15" s="85" t="s">
        <v>68</v>
      </c>
      <c r="C15" s="86">
        <v>5624</v>
      </c>
      <c r="D15" s="27" t="s">
        <v>69</v>
      </c>
      <c r="E15" s="27" t="s">
        <v>70</v>
      </c>
      <c r="F15" s="88">
        <v>2866.76</v>
      </c>
    </row>
    <row r="16" spans="1:6" ht="12.75">
      <c r="A16" s="87">
        <f t="shared" si="0"/>
        <v>9</v>
      </c>
      <c r="B16" s="85" t="s">
        <v>68</v>
      </c>
      <c r="C16" s="86">
        <v>5632</v>
      </c>
      <c r="D16" s="27" t="s">
        <v>71</v>
      </c>
      <c r="E16" s="27" t="s">
        <v>70</v>
      </c>
      <c r="F16" s="88">
        <v>5131.5</v>
      </c>
    </row>
    <row r="17" spans="1:6" ht="12.75">
      <c r="A17" s="87">
        <f t="shared" si="0"/>
        <v>10</v>
      </c>
      <c r="B17" s="85" t="s">
        <v>68</v>
      </c>
      <c r="C17" s="86">
        <v>5621</v>
      </c>
      <c r="D17" s="27" t="s">
        <v>72</v>
      </c>
      <c r="E17" s="27" t="s">
        <v>73</v>
      </c>
      <c r="F17" s="88">
        <v>28035.52</v>
      </c>
    </row>
    <row r="18" spans="1:6" ht="12.75">
      <c r="A18" s="87">
        <f t="shared" si="0"/>
        <v>11</v>
      </c>
      <c r="B18" s="85" t="s">
        <v>68</v>
      </c>
      <c r="C18" s="86">
        <v>5625</v>
      </c>
      <c r="D18" s="27" t="s">
        <v>69</v>
      </c>
      <c r="E18" s="27" t="s">
        <v>74</v>
      </c>
      <c r="F18" s="88">
        <v>172.48</v>
      </c>
    </row>
    <row r="19" spans="1:6" ht="12.75">
      <c r="A19" s="87">
        <f t="shared" si="0"/>
        <v>12</v>
      </c>
      <c r="B19" s="85" t="s">
        <v>68</v>
      </c>
      <c r="C19" s="86">
        <v>5629</v>
      </c>
      <c r="D19" s="27" t="s">
        <v>75</v>
      </c>
      <c r="E19" s="27" t="s">
        <v>74</v>
      </c>
      <c r="F19" s="88">
        <v>1234.32</v>
      </c>
    </row>
    <row r="20" spans="1:6" ht="12.75">
      <c r="A20" s="87">
        <f t="shared" si="0"/>
        <v>13</v>
      </c>
      <c r="B20" s="85" t="s">
        <v>68</v>
      </c>
      <c r="C20" s="86">
        <v>5630</v>
      </c>
      <c r="D20" s="27" t="s">
        <v>75</v>
      </c>
      <c r="E20" s="27" t="s">
        <v>74</v>
      </c>
      <c r="F20" s="88">
        <v>986.69</v>
      </c>
    </row>
    <row r="21" spans="1:6" ht="12.75">
      <c r="A21" s="87">
        <f t="shared" si="0"/>
        <v>14</v>
      </c>
      <c r="B21" s="85" t="s">
        <v>68</v>
      </c>
      <c r="C21" s="86">
        <v>5633</v>
      </c>
      <c r="D21" s="27" t="s">
        <v>71</v>
      </c>
      <c r="E21" s="27" t="s">
        <v>74</v>
      </c>
      <c r="F21" s="88">
        <v>262.81</v>
      </c>
    </row>
    <row r="22" spans="1:6" ht="12.75">
      <c r="A22" s="87">
        <f t="shared" si="0"/>
        <v>15</v>
      </c>
      <c r="B22" s="85" t="s">
        <v>68</v>
      </c>
      <c r="C22" s="86">
        <v>5627</v>
      </c>
      <c r="D22" s="27" t="s">
        <v>69</v>
      </c>
      <c r="E22" s="27" t="s">
        <v>76</v>
      </c>
      <c r="F22" s="88">
        <v>166.25</v>
      </c>
    </row>
    <row r="23" spans="1:6" ht="12.75">
      <c r="A23" s="87">
        <f t="shared" si="0"/>
        <v>16</v>
      </c>
      <c r="B23" s="85" t="s">
        <v>68</v>
      </c>
      <c r="C23" s="86">
        <v>5622</v>
      </c>
      <c r="D23" s="27" t="s">
        <v>141</v>
      </c>
      <c r="E23" s="27" t="s">
        <v>58</v>
      </c>
      <c r="F23" s="88">
        <v>7556.37</v>
      </c>
    </row>
    <row r="24" spans="1:6" ht="12.75">
      <c r="A24" s="87">
        <f t="shared" si="0"/>
        <v>17</v>
      </c>
      <c r="B24" s="85" t="s">
        <v>68</v>
      </c>
      <c r="C24" s="86">
        <v>5623</v>
      </c>
      <c r="D24" s="27" t="s">
        <v>77</v>
      </c>
      <c r="E24" s="27" t="s">
        <v>58</v>
      </c>
      <c r="F24" s="88">
        <v>680.68</v>
      </c>
    </row>
    <row r="25" spans="1:6" ht="12.75">
      <c r="A25" s="87">
        <f t="shared" si="0"/>
        <v>18</v>
      </c>
      <c r="B25" s="85" t="s">
        <v>68</v>
      </c>
      <c r="C25" s="86">
        <v>5634</v>
      </c>
      <c r="D25" s="27" t="s">
        <v>71</v>
      </c>
      <c r="E25" s="27" t="s">
        <v>58</v>
      </c>
      <c r="F25" s="88">
        <v>1495.35</v>
      </c>
    </row>
    <row r="26" spans="1:6" ht="12.75">
      <c r="A26" s="87">
        <f t="shared" si="0"/>
        <v>19</v>
      </c>
      <c r="B26" s="85" t="s">
        <v>68</v>
      </c>
      <c r="C26" s="86">
        <v>5626</v>
      </c>
      <c r="D26" s="27" t="s">
        <v>69</v>
      </c>
      <c r="E26" s="27" t="s">
        <v>58</v>
      </c>
      <c r="F26" s="88">
        <v>3744.52</v>
      </c>
    </row>
    <row r="27" spans="1:6" ht="12.75">
      <c r="A27" s="87">
        <f t="shared" si="0"/>
        <v>20</v>
      </c>
      <c r="B27" s="85" t="s">
        <v>68</v>
      </c>
      <c r="C27" s="86">
        <v>5631</v>
      </c>
      <c r="D27" s="27" t="s">
        <v>142</v>
      </c>
      <c r="E27" s="27" t="s">
        <v>58</v>
      </c>
      <c r="F27" s="88">
        <v>53721.22</v>
      </c>
    </row>
    <row r="28" spans="1:6" ht="12.75">
      <c r="A28" s="87">
        <f t="shared" si="0"/>
        <v>21</v>
      </c>
      <c r="B28" s="85" t="s">
        <v>68</v>
      </c>
      <c r="C28" s="86">
        <v>5628</v>
      </c>
      <c r="D28" s="27" t="s">
        <v>69</v>
      </c>
      <c r="E28" s="27" t="s">
        <v>63</v>
      </c>
      <c r="F28" s="88">
        <v>92.43</v>
      </c>
    </row>
    <row r="29" spans="1:6" ht="12.75">
      <c r="A29" s="87">
        <f t="shared" si="0"/>
        <v>22</v>
      </c>
      <c r="B29" s="85" t="s">
        <v>68</v>
      </c>
      <c r="C29" s="86">
        <v>5606</v>
      </c>
      <c r="D29" s="27" t="s">
        <v>78</v>
      </c>
      <c r="E29" s="27" t="s">
        <v>79</v>
      </c>
      <c r="F29" s="88">
        <v>2019.47</v>
      </c>
    </row>
    <row r="30" spans="1:6" ht="12.75">
      <c r="A30" s="87">
        <f t="shared" si="0"/>
        <v>23</v>
      </c>
      <c r="B30" s="85" t="s">
        <v>68</v>
      </c>
      <c r="C30" s="86">
        <v>5607</v>
      </c>
      <c r="D30" s="27" t="s">
        <v>78</v>
      </c>
      <c r="E30" s="27" t="s">
        <v>79</v>
      </c>
      <c r="F30" s="88">
        <v>12134.17</v>
      </c>
    </row>
    <row r="31" spans="1:6" ht="12.75">
      <c r="A31" s="87">
        <f t="shared" si="0"/>
        <v>24</v>
      </c>
      <c r="B31" s="85" t="s">
        <v>68</v>
      </c>
      <c r="C31" s="86">
        <v>5607</v>
      </c>
      <c r="D31" s="27" t="s">
        <v>78</v>
      </c>
      <c r="E31" s="27" t="s">
        <v>79</v>
      </c>
      <c r="F31" s="88">
        <v>2056.45</v>
      </c>
    </row>
    <row r="32" spans="1:6" ht="12.75">
      <c r="A32" s="87">
        <f t="shared" si="0"/>
        <v>25</v>
      </c>
      <c r="B32" s="85" t="s">
        <v>68</v>
      </c>
      <c r="C32" s="86">
        <v>5636</v>
      </c>
      <c r="D32" s="27" t="s">
        <v>143</v>
      </c>
      <c r="E32" s="27" t="s">
        <v>80</v>
      </c>
      <c r="F32" s="88">
        <v>4309.86</v>
      </c>
    </row>
    <row r="33" spans="1:6" ht="12.75">
      <c r="A33" s="87">
        <f t="shared" si="0"/>
        <v>26</v>
      </c>
      <c r="B33" s="85" t="s">
        <v>81</v>
      </c>
      <c r="C33" s="86">
        <v>5650</v>
      </c>
      <c r="D33" s="27" t="s">
        <v>82</v>
      </c>
      <c r="E33" s="27" t="s">
        <v>83</v>
      </c>
      <c r="F33" s="88">
        <v>68263.39</v>
      </c>
    </row>
    <row r="34" spans="1:6" ht="12.75">
      <c r="A34" s="87">
        <f t="shared" si="0"/>
        <v>27</v>
      </c>
      <c r="B34" s="85" t="s">
        <v>81</v>
      </c>
      <c r="C34" s="86">
        <v>5651</v>
      </c>
      <c r="D34" s="27" t="s">
        <v>82</v>
      </c>
      <c r="E34" s="27" t="s">
        <v>84</v>
      </c>
      <c r="F34" s="88">
        <v>12654</v>
      </c>
    </row>
    <row r="35" spans="1:6" ht="12.75">
      <c r="A35" s="87">
        <f t="shared" si="0"/>
        <v>28</v>
      </c>
      <c r="B35" s="85" t="s">
        <v>81</v>
      </c>
      <c r="C35" s="86">
        <v>5658</v>
      </c>
      <c r="D35" s="27" t="s">
        <v>85</v>
      </c>
      <c r="E35" s="27" t="s">
        <v>58</v>
      </c>
      <c r="F35" s="88">
        <v>11148.46</v>
      </c>
    </row>
    <row r="36" spans="1:6" ht="12.75">
      <c r="A36" s="87">
        <f t="shared" si="0"/>
        <v>29</v>
      </c>
      <c r="B36" s="85" t="s">
        <v>81</v>
      </c>
      <c r="C36" s="86">
        <v>5643</v>
      </c>
      <c r="D36" s="27" t="s">
        <v>86</v>
      </c>
      <c r="E36" s="27" t="s">
        <v>58</v>
      </c>
      <c r="F36" s="88">
        <v>940.1</v>
      </c>
    </row>
    <row r="37" spans="1:6" ht="12.75">
      <c r="A37" s="87">
        <f t="shared" si="0"/>
        <v>30</v>
      </c>
      <c r="B37" s="85" t="s">
        <v>81</v>
      </c>
      <c r="C37" s="86">
        <v>5659</v>
      </c>
      <c r="D37" s="27" t="s">
        <v>87</v>
      </c>
      <c r="E37" s="27" t="s">
        <v>58</v>
      </c>
      <c r="F37" s="88">
        <v>218326.69</v>
      </c>
    </row>
    <row r="38" spans="1:6" ht="12.75">
      <c r="A38" s="87">
        <f t="shared" si="0"/>
        <v>31</v>
      </c>
      <c r="B38" s="85" t="s">
        <v>81</v>
      </c>
      <c r="C38" s="86">
        <v>5644</v>
      </c>
      <c r="D38" s="27" t="s">
        <v>88</v>
      </c>
      <c r="E38" s="27" t="s">
        <v>79</v>
      </c>
      <c r="F38" s="88">
        <v>2564.25</v>
      </c>
    </row>
    <row r="39" spans="1:6" ht="12.75">
      <c r="A39" s="87">
        <f t="shared" si="0"/>
        <v>32</v>
      </c>
      <c r="B39" s="85" t="s">
        <v>81</v>
      </c>
      <c r="C39" s="86">
        <v>5645</v>
      </c>
      <c r="D39" s="27" t="s">
        <v>88</v>
      </c>
      <c r="E39" s="27" t="s">
        <v>79</v>
      </c>
      <c r="F39" s="88">
        <v>780.45</v>
      </c>
    </row>
    <row r="40" spans="1:6" ht="12.75">
      <c r="A40" s="87">
        <f t="shared" si="0"/>
        <v>33</v>
      </c>
      <c r="B40" s="85" t="s">
        <v>81</v>
      </c>
      <c r="C40" s="86">
        <v>5646</v>
      </c>
      <c r="D40" s="27" t="s">
        <v>88</v>
      </c>
      <c r="E40" s="27" t="s">
        <v>79</v>
      </c>
      <c r="F40" s="88">
        <v>586.6</v>
      </c>
    </row>
    <row r="41" spans="1:6" ht="12.75">
      <c r="A41" s="87">
        <f t="shared" si="0"/>
        <v>34</v>
      </c>
      <c r="B41" s="85" t="s">
        <v>89</v>
      </c>
      <c r="C41" s="86">
        <v>5674</v>
      </c>
      <c r="D41" s="27" t="s">
        <v>90</v>
      </c>
      <c r="E41" s="27" t="s">
        <v>70</v>
      </c>
      <c r="F41" s="88">
        <v>9494.48</v>
      </c>
    </row>
    <row r="42" spans="1:6" ht="12.75">
      <c r="A42" s="87">
        <f t="shared" si="0"/>
        <v>35</v>
      </c>
      <c r="B42" s="85" t="s">
        <v>89</v>
      </c>
      <c r="C42" s="86">
        <v>5673</v>
      </c>
      <c r="D42" s="27" t="s">
        <v>75</v>
      </c>
      <c r="E42" s="27" t="s">
        <v>74</v>
      </c>
      <c r="F42" s="88">
        <v>16856.51</v>
      </c>
    </row>
    <row r="43" spans="1:6" ht="12.75">
      <c r="A43" s="87">
        <f t="shared" si="0"/>
        <v>36</v>
      </c>
      <c r="B43" s="85" t="s">
        <v>89</v>
      </c>
      <c r="C43" s="86">
        <v>5675</v>
      </c>
      <c r="D43" s="27" t="s">
        <v>91</v>
      </c>
      <c r="E43" s="27" t="s">
        <v>92</v>
      </c>
      <c r="F43" s="88">
        <v>572.09</v>
      </c>
    </row>
    <row r="44" spans="1:6" ht="12.75">
      <c r="A44" s="87">
        <f t="shared" si="0"/>
        <v>37</v>
      </c>
      <c r="B44" s="85" t="s">
        <v>89</v>
      </c>
      <c r="C44" s="86">
        <v>5682</v>
      </c>
      <c r="D44" s="27" t="s">
        <v>64</v>
      </c>
      <c r="E44" s="27" t="s">
        <v>65</v>
      </c>
      <c r="F44" s="88">
        <v>195.67</v>
      </c>
    </row>
    <row r="45" spans="1:6" ht="12.75">
      <c r="A45" s="87">
        <f t="shared" si="0"/>
        <v>38</v>
      </c>
      <c r="B45" s="85" t="s">
        <v>89</v>
      </c>
      <c r="C45" s="86">
        <v>5660</v>
      </c>
      <c r="D45" s="27" t="s">
        <v>78</v>
      </c>
      <c r="E45" s="27" t="s">
        <v>79</v>
      </c>
      <c r="F45" s="88">
        <v>2019.02</v>
      </c>
    </row>
    <row r="46" spans="1:6" ht="12.75">
      <c r="A46" s="87">
        <f t="shared" si="0"/>
        <v>39</v>
      </c>
      <c r="B46" s="85" t="s">
        <v>89</v>
      </c>
      <c r="C46" s="86">
        <v>5684</v>
      </c>
      <c r="D46" s="27" t="s">
        <v>143</v>
      </c>
      <c r="E46" s="27" t="s">
        <v>80</v>
      </c>
      <c r="F46" s="88">
        <v>4472.5</v>
      </c>
    </row>
    <row r="47" spans="1:6" ht="12.75">
      <c r="A47" s="87">
        <f t="shared" si="0"/>
        <v>40</v>
      </c>
      <c r="B47" s="85" t="s">
        <v>89</v>
      </c>
      <c r="C47" s="86">
        <v>5672</v>
      </c>
      <c r="D47" s="27" t="s">
        <v>93</v>
      </c>
      <c r="E47" s="27" t="s">
        <v>94</v>
      </c>
      <c r="F47" s="88">
        <v>1731.45</v>
      </c>
    </row>
    <row r="48" spans="1:6" ht="12.75">
      <c r="A48" s="87">
        <f t="shared" si="0"/>
        <v>41</v>
      </c>
      <c r="B48" s="85" t="s">
        <v>89</v>
      </c>
      <c r="C48" s="86">
        <v>5678</v>
      </c>
      <c r="D48" s="27" t="s">
        <v>95</v>
      </c>
      <c r="E48" s="27" t="s">
        <v>96</v>
      </c>
      <c r="F48" s="88">
        <v>1130.5</v>
      </c>
    </row>
    <row r="49" spans="1:6" ht="12.75">
      <c r="A49" s="87">
        <f t="shared" si="0"/>
        <v>42</v>
      </c>
      <c r="B49" s="85" t="s">
        <v>89</v>
      </c>
      <c r="C49" s="86">
        <v>5679</v>
      </c>
      <c r="D49" s="27" t="s">
        <v>97</v>
      </c>
      <c r="E49" s="27" t="s">
        <v>98</v>
      </c>
      <c r="F49" s="88">
        <v>258</v>
      </c>
    </row>
    <row r="50" spans="1:6" ht="12.75">
      <c r="A50" s="87">
        <f t="shared" si="0"/>
        <v>43</v>
      </c>
      <c r="B50" s="85" t="s">
        <v>89</v>
      </c>
      <c r="C50" s="86">
        <v>5680</v>
      </c>
      <c r="D50" s="27" t="s">
        <v>66</v>
      </c>
      <c r="E50" s="27" t="s">
        <v>67</v>
      </c>
      <c r="F50" s="88">
        <v>1463</v>
      </c>
    </row>
    <row r="51" spans="1:6" ht="12.75">
      <c r="A51" s="87">
        <f t="shared" si="0"/>
        <v>44</v>
      </c>
      <c r="B51" s="85" t="s">
        <v>99</v>
      </c>
      <c r="C51" s="86">
        <v>5730</v>
      </c>
      <c r="D51" s="27" t="s">
        <v>100</v>
      </c>
      <c r="E51" s="27" t="s">
        <v>73</v>
      </c>
      <c r="F51" s="88">
        <v>1007.74</v>
      </c>
    </row>
    <row r="52" spans="1:6" ht="12.75">
      <c r="A52" s="87">
        <f t="shared" si="0"/>
        <v>45</v>
      </c>
      <c r="B52" s="85" t="s">
        <v>99</v>
      </c>
      <c r="C52" s="86">
        <v>5732</v>
      </c>
      <c r="D52" s="27" t="s">
        <v>75</v>
      </c>
      <c r="E52" s="27" t="s">
        <v>74</v>
      </c>
      <c r="F52" s="88">
        <v>1776.67</v>
      </c>
    </row>
    <row r="53" spans="1:6" ht="12.75">
      <c r="A53" s="87">
        <f t="shared" si="0"/>
        <v>46</v>
      </c>
      <c r="B53" s="85" t="s">
        <v>99</v>
      </c>
      <c r="C53" s="86">
        <v>5751</v>
      </c>
      <c r="D53" s="27" t="s">
        <v>101</v>
      </c>
      <c r="E53" s="27" t="s">
        <v>102</v>
      </c>
      <c r="F53" s="88">
        <v>5236</v>
      </c>
    </row>
    <row r="54" spans="1:6" ht="12.75">
      <c r="A54" s="87">
        <f t="shared" si="0"/>
        <v>47</v>
      </c>
      <c r="B54" s="85" t="s">
        <v>99</v>
      </c>
      <c r="C54" s="86">
        <v>5749</v>
      </c>
      <c r="D54" s="27" t="s">
        <v>88</v>
      </c>
      <c r="E54" s="27" t="s">
        <v>79</v>
      </c>
      <c r="F54" s="88">
        <v>1073.28</v>
      </c>
    </row>
    <row r="55" spans="1:6" ht="12.75">
      <c r="A55" s="87">
        <f t="shared" si="0"/>
        <v>48</v>
      </c>
      <c r="B55" s="85" t="s">
        <v>99</v>
      </c>
      <c r="C55" s="86">
        <v>5752</v>
      </c>
      <c r="D55" s="27" t="s">
        <v>103</v>
      </c>
      <c r="E55" s="27" t="s">
        <v>79</v>
      </c>
      <c r="F55" s="88">
        <v>2073</v>
      </c>
    </row>
    <row r="56" spans="1:6" ht="12.75">
      <c r="A56" s="87">
        <f t="shared" si="0"/>
        <v>49</v>
      </c>
      <c r="B56" s="85" t="s">
        <v>99</v>
      </c>
      <c r="C56" s="86">
        <v>5755</v>
      </c>
      <c r="D56" s="27" t="s">
        <v>78</v>
      </c>
      <c r="E56" s="27" t="s">
        <v>79</v>
      </c>
      <c r="F56" s="88">
        <v>2150.21</v>
      </c>
    </row>
    <row r="57" spans="1:6" ht="12.75">
      <c r="A57" s="87">
        <f t="shared" si="0"/>
        <v>50</v>
      </c>
      <c r="B57" s="85" t="s">
        <v>99</v>
      </c>
      <c r="C57" s="86">
        <v>5747</v>
      </c>
      <c r="D57" s="27" t="s">
        <v>104</v>
      </c>
      <c r="E57" s="27" t="s">
        <v>105</v>
      </c>
      <c r="F57" s="88">
        <v>1081.89</v>
      </c>
    </row>
    <row r="58" spans="1:6" ht="12.75">
      <c r="A58" s="87">
        <f t="shared" si="0"/>
        <v>51</v>
      </c>
      <c r="B58" s="85" t="s">
        <v>99</v>
      </c>
      <c r="C58" s="86">
        <v>5748</v>
      </c>
      <c r="D58" s="27" t="s">
        <v>106</v>
      </c>
      <c r="E58" s="27" t="s">
        <v>105</v>
      </c>
      <c r="F58" s="88">
        <v>6960</v>
      </c>
    </row>
    <row r="59" spans="1:6" ht="12.75">
      <c r="A59" s="87">
        <f t="shared" si="0"/>
        <v>52</v>
      </c>
      <c r="B59" s="85" t="s">
        <v>99</v>
      </c>
      <c r="C59" s="86">
        <v>5731</v>
      </c>
      <c r="D59" s="27" t="s">
        <v>100</v>
      </c>
      <c r="E59" s="27" t="s">
        <v>80</v>
      </c>
      <c r="F59" s="88">
        <v>160.65</v>
      </c>
    </row>
    <row r="60" spans="1:6" ht="13.5" thickBot="1">
      <c r="A60" s="89"/>
      <c r="B60" s="90"/>
      <c r="C60" s="91"/>
      <c r="D60" s="91"/>
      <c r="E60" s="92" t="s">
        <v>107</v>
      </c>
      <c r="F60" s="93">
        <f>SUM(F8:F59)</f>
        <v>556675.26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49">
      <selection activeCell="H68" sqref="H68"/>
    </sheetView>
  </sheetViews>
  <sheetFormatPr defaultColWidth="9.140625" defaultRowHeight="12.75"/>
  <cols>
    <col min="1" max="1" width="9.140625" style="98" customWidth="1"/>
    <col min="2" max="2" width="16.28125" style="98" customWidth="1"/>
    <col min="3" max="3" width="22.8515625" style="98" customWidth="1"/>
    <col min="4" max="4" width="23.8515625" style="98" customWidth="1"/>
    <col min="5" max="5" width="35.421875" style="98" customWidth="1"/>
    <col min="6" max="6" width="25.140625" style="99" customWidth="1"/>
    <col min="7" max="8" width="9.140625" style="98" customWidth="1"/>
    <col min="9" max="9" width="9.140625" style="100" customWidth="1"/>
    <col min="10" max="10" width="34.00390625" style="98" customWidth="1"/>
    <col min="11" max="16384" width="9.140625" style="98" customWidth="1"/>
  </cols>
  <sheetData>
    <row r="1" ht="12.75">
      <c r="A1" s="10" t="s">
        <v>21</v>
      </c>
    </row>
    <row r="2" ht="12.75">
      <c r="A2" s="10"/>
    </row>
    <row r="3" ht="12.75">
      <c r="A3" s="10" t="s">
        <v>18</v>
      </c>
    </row>
    <row r="4" spans="1:5" ht="12.75">
      <c r="A4" s="10" t="s">
        <v>12</v>
      </c>
      <c r="D4" s="101" t="s">
        <v>17</v>
      </c>
      <c r="E4" s="21" t="str">
        <f>personal!E6</f>
        <v>15-19 aprilie 2024</v>
      </c>
    </row>
    <row r="5" ht="13.5" thickBot="1"/>
    <row r="6" spans="1:9" ht="26.25" thickBot="1">
      <c r="A6" s="95" t="s">
        <v>7</v>
      </c>
      <c r="B6" s="96" t="s">
        <v>8</v>
      </c>
      <c r="C6" s="96" t="s">
        <v>9</v>
      </c>
      <c r="D6" s="96" t="s">
        <v>13</v>
      </c>
      <c r="E6" s="96" t="s">
        <v>19</v>
      </c>
      <c r="F6" s="97" t="s">
        <v>15</v>
      </c>
      <c r="I6" s="98"/>
    </row>
    <row r="7" spans="1:9" ht="12.75">
      <c r="A7" s="108">
        <v>1</v>
      </c>
      <c r="B7" s="102" t="s">
        <v>108</v>
      </c>
      <c r="C7" s="102">
        <v>5578</v>
      </c>
      <c r="D7" s="23" t="s">
        <v>109</v>
      </c>
      <c r="E7" s="109" t="s">
        <v>110</v>
      </c>
      <c r="F7" s="110">
        <v>3500</v>
      </c>
      <c r="I7" s="98"/>
    </row>
    <row r="8" spans="1:9" ht="19.5" customHeight="1">
      <c r="A8" s="111">
        <v>2</v>
      </c>
      <c r="B8" s="103" t="s">
        <v>108</v>
      </c>
      <c r="C8" s="103">
        <v>5579</v>
      </c>
      <c r="D8" s="24" t="s">
        <v>109</v>
      </c>
      <c r="E8" s="112" t="s">
        <v>111</v>
      </c>
      <c r="F8" s="113">
        <v>1000</v>
      </c>
      <c r="I8" s="98"/>
    </row>
    <row r="9" spans="1:6" ht="18" customHeight="1">
      <c r="A9" s="111">
        <v>3</v>
      </c>
      <c r="B9" s="103" t="s">
        <v>108</v>
      </c>
      <c r="C9" s="103">
        <v>5582</v>
      </c>
      <c r="D9" s="24" t="s">
        <v>109</v>
      </c>
      <c r="E9" s="112" t="s">
        <v>112</v>
      </c>
      <c r="F9" s="113">
        <v>2000</v>
      </c>
    </row>
    <row r="10" spans="1:6" ht="18" customHeight="1">
      <c r="A10" s="111">
        <v>4</v>
      </c>
      <c r="B10" s="103" t="s">
        <v>108</v>
      </c>
      <c r="C10" s="103">
        <v>5584</v>
      </c>
      <c r="D10" s="24" t="s">
        <v>109</v>
      </c>
      <c r="E10" s="112" t="s">
        <v>113</v>
      </c>
      <c r="F10" s="113">
        <v>1000</v>
      </c>
    </row>
    <row r="11" spans="1:6" ht="18" customHeight="1">
      <c r="A11" s="111">
        <v>5</v>
      </c>
      <c r="B11" s="103" t="s">
        <v>108</v>
      </c>
      <c r="C11" s="103">
        <v>5583</v>
      </c>
      <c r="D11" s="24" t="s">
        <v>109</v>
      </c>
      <c r="E11" s="112" t="s">
        <v>114</v>
      </c>
      <c r="F11" s="113">
        <v>1000</v>
      </c>
    </row>
    <row r="12" spans="1:6" ht="18" customHeight="1">
      <c r="A12" s="111">
        <v>6</v>
      </c>
      <c r="B12" s="103" t="s">
        <v>108</v>
      </c>
      <c r="C12" s="103">
        <v>5581</v>
      </c>
      <c r="D12" s="24" t="s">
        <v>109</v>
      </c>
      <c r="E12" s="112" t="s">
        <v>115</v>
      </c>
      <c r="F12" s="113">
        <v>700</v>
      </c>
    </row>
    <row r="13" spans="1:6" ht="18" customHeight="1">
      <c r="A13" s="111">
        <v>7</v>
      </c>
      <c r="B13" s="103" t="s">
        <v>108</v>
      </c>
      <c r="C13" s="103">
        <v>5580</v>
      </c>
      <c r="D13" s="24" t="s">
        <v>109</v>
      </c>
      <c r="E13" s="112" t="s">
        <v>116</v>
      </c>
      <c r="F13" s="113">
        <v>2960</v>
      </c>
    </row>
    <row r="14" spans="1:6" ht="18" customHeight="1">
      <c r="A14" s="111">
        <v>8</v>
      </c>
      <c r="B14" s="103" t="s">
        <v>117</v>
      </c>
      <c r="C14" s="103">
        <v>5637</v>
      </c>
      <c r="D14" s="24" t="s">
        <v>109</v>
      </c>
      <c r="E14" s="112" t="s">
        <v>118</v>
      </c>
      <c r="F14" s="113">
        <v>2800</v>
      </c>
    </row>
    <row r="15" spans="1:6" ht="18" customHeight="1">
      <c r="A15" s="111">
        <v>9</v>
      </c>
      <c r="B15" s="103" t="s">
        <v>117</v>
      </c>
      <c r="C15" s="103">
        <v>5638</v>
      </c>
      <c r="D15" s="24" t="s">
        <v>109</v>
      </c>
      <c r="E15" s="112" t="s">
        <v>119</v>
      </c>
      <c r="F15" s="113">
        <v>1000</v>
      </c>
    </row>
    <row r="16" spans="1:6" ht="18" customHeight="1">
      <c r="A16" s="111">
        <v>10</v>
      </c>
      <c r="B16" s="103" t="s">
        <v>120</v>
      </c>
      <c r="C16" s="103">
        <v>5663</v>
      </c>
      <c r="D16" s="24" t="s">
        <v>109</v>
      </c>
      <c r="E16" s="112" t="s">
        <v>121</v>
      </c>
      <c r="F16" s="113">
        <v>750</v>
      </c>
    </row>
    <row r="17" spans="1:6" ht="18" customHeight="1">
      <c r="A17" s="111">
        <v>11</v>
      </c>
      <c r="B17" s="103" t="s">
        <v>120</v>
      </c>
      <c r="C17" s="103">
        <v>5664</v>
      </c>
      <c r="D17" s="24" t="s">
        <v>109</v>
      </c>
      <c r="E17" s="112" t="s">
        <v>122</v>
      </c>
      <c r="F17" s="113">
        <v>1500</v>
      </c>
    </row>
    <row r="18" spans="1:6" ht="18" customHeight="1">
      <c r="A18" s="111">
        <v>12</v>
      </c>
      <c r="B18" s="103" t="s">
        <v>120</v>
      </c>
      <c r="C18" s="103">
        <v>5665</v>
      </c>
      <c r="D18" s="24" t="s">
        <v>109</v>
      </c>
      <c r="E18" s="112" t="s">
        <v>123</v>
      </c>
      <c r="F18" s="113">
        <v>2800</v>
      </c>
    </row>
    <row r="19" spans="1:6" ht="18" customHeight="1">
      <c r="A19" s="111">
        <v>13</v>
      </c>
      <c r="B19" s="103" t="s">
        <v>124</v>
      </c>
      <c r="C19" s="103">
        <v>5725</v>
      </c>
      <c r="D19" s="24" t="s">
        <v>109</v>
      </c>
      <c r="E19" s="112" t="s">
        <v>125</v>
      </c>
      <c r="F19" s="113">
        <v>4300</v>
      </c>
    </row>
    <row r="20" spans="1:6" ht="18" customHeight="1">
      <c r="A20" s="111">
        <v>14</v>
      </c>
      <c r="B20" s="103" t="s">
        <v>124</v>
      </c>
      <c r="C20" s="103">
        <v>5726</v>
      </c>
      <c r="D20" s="24" t="s">
        <v>109</v>
      </c>
      <c r="E20" s="112" t="s">
        <v>126</v>
      </c>
      <c r="F20" s="113">
        <v>2000</v>
      </c>
    </row>
    <row r="21" spans="1:6" ht="18" customHeight="1">
      <c r="A21" s="111">
        <v>15</v>
      </c>
      <c r="B21" s="103" t="s">
        <v>124</v>
      </c>
      <c r="C21" s="103">
        <v>5727</v>
      </c>
      <c r="D21" s="24" t="s">
        <v>109</v>
      </c>
      <c r="E21" s="112" t="s">
        <v>126</v>
      </c>
      <c r="F21" s="113">
        <v>2000</v>
      </c>
    </row>
    <row r="22" spans="1:6" ht="18" customHeight="1">
      <c r="A22" s="111">
        <v>16</v>
      </c>
      <c r="B22" s="103" t="s">
        <v>124</v>
      </c>
      <c r="C22" s="103">
        <v>5728</v>
      </c>
      <c r="D22" s="24" t="s">
        <v>109</v>
      </c>
      <c r="E22" s="112" t="s">
        <v>127</v>
      </c>
      <c r="F22" s="113">
        <v>1500</v>
      </c>
    </row>
    <row r="23" spans="1:6" ht="18" customHeight="1">
      <c r="A23" s="111">
        <v>17</v>
      </c>
      <c r="B23" s="103" t="s">
        <v>124</v>
      </c>
      <c r="C23" s="103">
        <v>5729</v>
      </c>
      <c r="D23" s="24" t="s">
        <v>109</v>
      </c>
      <c r="E23" s="112" t="s">
        <v>128</v>
      </c>
      <c r="F23" s="113">
        <v>1400</v>
      </c>
    </row>
    <row r="24" spans="1:6" ht="18" customHeight="1">
      <c r="A24" s="111">
        <v>18</v>
      </c>
      <c r="B24" s="103" t="s">
        <v>129</v>
      </c>
      <c r="C24" s="103">
        <v>5767</v>
      </c>
      <c r="D24" s="24" t="s">
        <v>109</v>
      </c>
      <c r="E24" s="112" t="s">
        <v>130</v>
      </c>
      <c r="F24" s="113">
        <v>1440</v>
      </c>
    </row>
    <row r="25" spans="1:6" ht="18" customHeight="1">
      <c r="A25" s="111">
        <v>19</v>
      </c>
      <c r="B25" s="104">
        <v>45397</v>
      </c>
      <c r="C25" s="94">
        <v>5585</v>
      </c>
      <c r="D25" s="94" t="s">
        <v>131</v>
      </c>
      <c r="E25" s="105" t="s">
        <v>135</v>
      </c>
      <c r="F25" s="106">
        <v>3570</v>
      </c>
    </row>
    <row r="26" spans="1:6" ht="18" customHeight="1">
      <c r="A26" s="111">
        <v>20</v>
      </c>
      <c r="B26" s="104">
        <v>45397</v>
      </c>
      <c r="C26" s="94">
        <v>5586</v>
      </c>
      <c r="D26" s="94" t="s">
        <v>133</v>
      </c>
      <c r="E26" s="105" t="s">
        <v>135</v>
      </c>
      <c r="F26" s="106">
        <v>2550</v>
      </c>
    </row>
    <row r="27" spans="1:6" ht="18" customHeight="1">
      <c r="A27" s="111">
        <v>21</v>
      </c>
      <c r="B27" s="104">
        <v>45397</v>
      </c>
      <c r="C27" s="107">
        <v>5587</v>
      </c>
      <c r="D27" s="94" t="s">
        <v>133</v>
      </c>
      <c r="E27" s="105" t="s">
        <v>135</v>
      </c>
      <c r="F27" s="106">
        <v>1500</v>
      </c>
    </row>
    <row r="28" spans="1:6" ht="18" customHeight="1">
      <c r="A28" s="111">
        <v>22</v>
      </c>
      <c r="B28" s="104">
        <v>45397</v>
      </c>
      <c r="C28" s="107">
        <v>5589</v>
      </c>
      <c r="D28" s="94" t="s">
        <v>133</v>
      </c>
      <c r="E28" s="105" t="s">
        <v>136</v>
      </c>
      <c r="F28" s="106">
        <v>1700</v>
      </c>
    </row>
    <row r="29" spans="1:6" ht="18" customHeight="1">
      <c r="A29" s="111">
        <v>23</v>
      </c>
      <c r="B29" s="104">
        <v>45397</v>
      </c>
      <c r="C29" s="94">
        <v>5591</v>
      </c>
      <c r="D29" s="94" t="s">
        <v>137</v>
      </c>
      <c r="E29" s="105" t="s">
        <v>138</v>
      </c>
      <c r="F29" s="106">
        <v>50</v>
      </c>
    </row>
    <row r="30" spans="1:6" ht="18" customHeight="1">
      <c r="A30" s="111">
        <v>24</v>
      </c>
      <c r="B30" s="104">
        <v>45397</v>
      </c>
      <c r="C30" s="94">
        <v>5593</v>
      </c>
      <c r="D30" s="94" t="s">
        <v>137</v>
      </c>
      <c r="E30" s="105" t="s">
        <v>138</v>
      </c>
      <c r="F30" s="106">
        <v>700</v>
      </c>
    </row>
    <row r="31" spans="1:6" ht="18" customHeight="1">
      <c r="A31" s="111">
        <v>25</v>
      </c>
      <c r="B31" s="104">
        <v>45397</v>
      </c>
      <c r="C31" s="94">
        <v>5595</v>
      </c>
      <c r="D31" s="94" t="s">
        <v>137</v>
      </c>
      <c r="E31" s="105" t="s">
        <v>138</v>
      </c>
      <c r="F31" s="106">
        <v>400</v>
      </c>
    </row>
    <row r="32" spans="1:6" ht="18" customHeight="1">
      <c r="A32" s="111">
        <v>26</v>
      </c>
      <c r="B32" s="104">
        <v>45397</v>
      </c>
      <c r="C32" s="94">
        <v>5597</v>
      </c>
      <c r="D32" s="94" t="s">
        <v>137</v>
      </c>
      <c r="E32" s="105" t="s">
        <v>138</v>
      </c>
      <c r="F32" s="106">
        <v>270</v>
      </c>
    </row>
    <row r="33" spans="1:6" ht="18" customHeight="1">
      <c r="A33" s="111">
        <v>27</v>
      </c>
      <c r="B33" s="104">
        <v>45397</v>
      </c>
      <c r="C33" s="94">
        <v>5599</v>
      </c>
      <c r="D33" s="94" t="s">
        <v>137</v>
      </c>
      <c r="E33" s="105" t="s">
        <v>138</v>
      </c>
      <c r="F33" s="106">
        <v>400</v>
      </c>
    </row>
    <row r="34" spans="1:6" ht="18" customHeight="1">
      <c r="A34" s="111">
        <v>28</v>
      </c>
      <c r="B34" s="104">
        <v>45397</v>
      </c>
      <c r="C34" s="94">
        <v>5605</v>
      </c>
      <c r="D34" s="94" t="s">
        <v>137</v>
      </c>
      <c r="E34" s="105" t="s">
        <v>138</v>
      </c>
      <c r="F34" s="106">
        <v>50</v>
      </c>
    </row>
    <row r="35" spans="1:6" ht="18" customHeight="1">
      <c r="A35" s="111">
        <v>29</v>
      </c>
      <c r="B35" s="104">
        <v>45397</v>
      </c>
      <c r="C35" s="94">
        <v>5604</v>
      </c>
      <c r="D35" s="94" t="s">
        <v>137</v>
      </c>
      <c r="E35" s="105" t="s">
        <v>138</v>
      </c>
      <c r="F35" s="106">
        <v>100</v>
      </c>
    </row>
    <row r="36" spans="1:6" ht="18" customHeight="1">
      <c r="A36" s="111">
        <v>30</v>
      </c>
      <c r="B36" s="104">
        <v>45397</v>
      </c>
      <c r="C36" s="94">
        <v>5603</v>
      </c>
      <c r="D36" s="94" t="s">
        <v>137</v>
      </c>
      <c r="E36" s="105" t="s">
        <v>138</v>
      </c>
      <c r="F36" s="106">
        <v>80</v>
      </c>
    </row>
    <row r="37" spans="1:6" ht="18" customHeight="1">
      <c r="A37" s="111">
        <v>31</v>
      </c>
      <c r="B37" s="104">
        <v>45397</v>
      </c>
      <c r="C37" s="94">
        <v>5602</v>
      </c>
      <c r="D37" s="94" t="s">
        <v>137</v>
      </c>
      <c r="E37" s="105" t="s">
        <v>138</v>
      </c>
      <c r="F37" s="106">
        <v>400</v>
      </c>
    </row>
    <row r="38" spans="1:6" ht="18" customHeight="1">
      <c r="A38" s="111">
        <v>32</v>
      </c>
      <c r="B38" s="104">
        <v>45397</v>
      </c>
      <c r="C38" s="94">
        <v>5601</v>
      </c>
      <c r="D38" s="94" t="s">
        <v>137</v>
      </c>
      <c r="E38" s="105" t="s">
        <v>138</v>
      </c>
      <c r="F38" s="106">
        <v>400</v>
      </c>
    </row>
    <row r="39" spans="1:6" ht="18" customHeight="1">
      <c r="A39" s="111">
        <v>33</v>
      </c>
      <c r="B39" s="104">
        <v>45397</v>
      </c>
      <c r="C39" s="94">
        <v>5600</v>
      </c>
      <c r="D39" s="94" t="s">
        <v>137</v>
      </c>
      <c r="E39" s="105" t="s">
        <v>138</v>
      </c>
      <c r="F39" s="106">
        <v>100</v>
      </c>
    </row>
    <row r="40" spans="1:6" ht="18" customHeight="1">
      <c r="A40" s="111">
        <v>34</v>
      </c>
      <c r="B40" s="104">
        <v>45397</v>
      </c>
      <c r="C40" s="94">
        <v>5598</v>
      </c>
      <c r="D40" s="94" t="s">
        <v>137</v>
      </c>
      <c r="E40" s="105" t="s">
        <v>138</v>
      </c>
      <c r="F40" s="106">
        <v>24</v>
      </c>
    </row>
    <row r="41" spans="1:6" ht="18" customHeight="1">
      <c r="A41" s="111">
        <v>35</v>
      </c>
      <c r="B41" s="104">
        <v>45397</v>
      </c>
      <c r="C41" s="94">
        <v>5596</v>
      </c>
      <c r="D41" s="94" t="s">
        <v>137</v>
      </c>
      <c r="E41" s="105" t="s">
        <v>138</v>
      </c>
      <c r="F41" s="106">
        <v>250</v>
      </c>
    </row>
    <row r="42" spans="1:6" ht="18" customHeight="1">
      <c r="A42" s="111">
        <v>36</v>
      </c>
      <c r="B42" s="104">
        <v>45397</v>
      </c>
      <c r="C42" s="94">
        <v>5594</v>
      </c>
      <c r="D42" s="94" t="s">
        <v>137</v>
      </c>
      <c r="E42" s="105" t="s">
        <v>138</v>
      </c>
      <c r="F42" s="106">
        <v>20</v>
      </c>
    </row>
    <row r="43" spans="1:6" ht="18" customHeight="1">
      <c r="A43" s="111">
        <v>37</v>
      </c>
      <c r="B43" s="104">
        <v>45397</v>
      </c>
      <c r="C43" s="94">
        <v>5592</v>
      </c>
      <c r="D43" s="94" t="s">
        <v>137</v>
      </c>
      <c r="E43" s="105" t="s">
        <v>138</v>
      </c>
      <c r="F43" s="106">
        <v>70</v>
      </c>
    </row>
    <row r="44" spans="1:6" ht="18" customHeight="1">
      <c r="A44" s="111">
        <v>38</v>
      </c>
      <c r="B44" s="104">
        <v>45397</v>
      </c>
      <c r="C44" s="94">
        <v>5590</v>
      </c>
      <c r="D44" s="94" t="s">
        <v>133</v>
      </c>
      <c r="E44" s="105" t="s">
        <v>135</v>
      </c>
      <c r="F44" s="106">
        <v>4175</v>
      </c>
    </row>
    <row r="45" spans="1:6" ht="18" customHeight="1">
      <c r="A45" s="111">
        <v>39</v>
      </c>
      <c r="B45" s="104">
        <v>45397</v>
      </c>
      <c r="C45" s="94">
        <v>5588</v>
      </c>
      <c r="D45" s="94" t="s">
        <v>133</v>
      </c>
      <c r="E45" s="105" t="s">
        <v>136</v>
      </c>
      <c r="F45" s="106">
        <v>1000</v>
      </c>
    </row>
    <row r="46" spans="1:6" ht="18" customHeight="1">
      <c r="A46" s="111">
        <v>40</v>
      </c>
      <c r="B46" s="104">
        <v>45398</v>
      </c>
      <c r="C46" s="94">
        <v>5647</v>
      </c>
      <c r="D46" s="94" t="s">
        <v>137</v>
      </c>
      <c r="E46" s="105" t="s">
        <v>138</v>
      </c>
      <c r="F46" s="106">
        <v>50</v>
      </c>
    </row>
    <row r="47" spans="1:6" ht="18" customHeight="1">
      <c r="A47" s="111">
        <v>41</v>
      </c>
      <c r="B47" s="104">
        <v>45398</v>
      </c>
      <c r="C47" s="94">
        <v>5648</v>
      </c>
      <c r="D47" s="94" t="s">
        <v>137</v>
      </c>
      <c r="E47" s="105" t="s">
        <v>138</v>
      </c>
      <c r="F47" s="106">
        <v>20</v>
      </c>
    </row>
    <row r="48" spans="1:6" ht="18" customHeight="1">
      <c r="A48" s="111">
        <v>42</v>
      </c>
      <c r="B48" s="104">
        <v>45399</v>
      </c>
      <c r="C48" s="94">
        <v>5655</v>
      </c>
      <c r="D48" s="94" t="s">
        <v>131</v>
      </c>
      <c r="E48" s="105" t="s">
        <v>139</v>
      </c>
      <c r="F48" s="106">
        <v>4976.3</v>
      </c>
    </row>
    <row r="49" spans="1:6" ht="18" customHeight="1">
      <c r="A49" s="111">
        <v>43</v>
      </c>
      <c r="B49" s="104">
        <v>45399</v>
      </c>
      <c r="C49" s="94">
        <v>5657</v>
      </c>
      <c r="D49" s="94" t="s">
        <v>131</v>
      </c>
      <c r="E49" s="105" t="s">
        <v>139</v>
      </c>
      <c r="F49" s="106">
        <v>13336.48</v>
      </c>
    </row>
    <row r="50" spans="1:6" ht="18" customHeight="1">
      <c r="A50" s="111">
        <v>44</v>
      </c>
      <c r="B50" s="104">
        <v>45399</v>
      </c>
      <c r="C50" s="94">
        <v>5666</v>
      </c>
      <c r="D50" s="94" t="s">
        <v>137</v>
      </c>
      <c r="E50" s="105" t="s">
        <v>138</v>
      </c>
      <c r="F50" s="106">
        <v>170</v>
      </c>
    </row>
    <row r="51" spans="1:6" ht="18" customHeight="1">
      <c r="A51" s="111">
        <v>45</v>
      </c>
      <c r="B51" s="104">
        <v>45399</v>
      </c>
      <c r="C51" s="94">
        <v>1667</v>
      </c>
      <c r="D51" s="94" t="s">
        <v>137</v>
      </c>
      <c r="E51" s="105" t="s">
        <v>138</v>
      </c>
      <c r="F51" s="106">
        <v>100</v>
      </c>
    </row>
    <row r="52" spans="1:6" ht="18" customHeight="1">
      <c r="A52" s="111">
        <v>46</v>
      </c>
      <c r="B52" s="104">
        <v>45399</v>
      </c>
      <c r="C52" s="94">
        <v>5668</v>
      </c>
      <c r="D52" s="94" t="s">
        <v>133</v>
      </c>
      <c r="E52" s="105" t="s">
        <v>135</v>
      </c>
      <c r="F52" s="106">
        <v>2300</v>
      </c>
    </row>
    <row r="53" spans="1:6" ht="18" customHeight="1">
      <c r="A53" s="111">
        <v>47</v>
      </c>
      <c r="B53" s="104">
        <v>45399</v>
      </c>
      <c r="C53" s="94">
        <v>5669</v>
      </c>
      <c r="D53" s="94" t="s">
        <v>133</v>
      </c>
      <c r="E53" s="105" t="s">
        <v>135</v>
      </c>
      <c r="F53" s="106">
        <v>7353</v>
      </c>
    </row>
    <row r="54" spans="1:6" ht="18" customHeight="1">
      <c r="A54" s="111">
        <v>48</v>
      </c>
      <c r="B54" s="104">
        <v>45399</v>
      </c>
      <c r="C54" s="94">
        <v>5670</v>
      </c>
      <c r="D54" s="94" t="s">
        <v>133</v>
      </c>
      <c r="E54" s="105" t="s">
        <v>136</v>
      </c>
      <c r="F54" s="106">
        <v>1700</v>
      </c>
    </row>
    <row r="55" spans="1:6" ht="18" customHeight="1">
      <c r="A55" s="111">
        <v>49</v>
      </c>
      <c r="B55" s="104">
        <v>45400</v>
      </c>
      <c r="C55" s="94">
        <v>5733</v>
      </c>
      <c r="D55" s="94" t="s">
        <v>137</v>
      </c>
      <c r="E55" s="105" t="s">
        <v>138</v>
      </c>
      <c r="F55" s="106">
        <v>300</v>
      </c>
    </row>
    <row r="56" spans="1:6" ht="18" customHeight="1">
      <c r="A56" s="111">
        <v>50</v>
      </c>
      <c r="B56" s="104">
        <v>45400</v>
      </c>
      <c r="C56" s="94">
        <v>5734</v>
      </c>
      <c r="D56" s="94" t="s">
        <v>137</v>
      </c>
      <c r="E56" s="105" t="s">
        <v>138</v>
      </c>
      <c r="F56" s="106">
        <v>200</v>
      </c>
    </row>
    <row r="57" spans="1:6" ht="18" customHeight="1">
      <c r="A57" s="111">
        <v>51</v>
      </c>
      <c r="B57" s="104">
        <v>45400</v>
      </c>
      <c r="C57" s="94">
        <v>5735</v>
      </c>
      <c r="D57" s="94" t="s">
        <v>137</v>
      </c>
      <c r="E57" s="105" t="s">
        <v>138</v>
      </c>
      <c r="F57" s="106">
        <v>100</v>
      </c>
    </row>
    <row r="58" spans="1:6" ht="18" customHeight="1">
      <c r="A58" s="111">
        <v>52</v>
      </c>
      <c r="B58" s="104">
        <v>45400</v>
      </c>
      <c r="C58" s="94">
        <v>5736</v>
      </c>
      <c r="D58" s="94" t="s">
        <v>137</v>
      </c>
      <c r="E58" s="105" t="s">
        <v>138</v>
      </c>
      <c r="F58" s="106">
        <v>520</v>
      </c>
    </row>
    <row r="59" spans="1:6" ht="18" customHeight="1">
      <c r="A59" s="111">
        <v>53</v>
      </c>
      <c r="B59" s="104">
        <v>45400</v>
      </c>
      <c r="C59" s="94">
        <v>5737</v>
      </c>
      <c r="D59" s="94" t="s">
        <v>131</v>
      </c>
      <c r="E59" s="105" t="s">
        <v>135</v>
      </c>
      <c r="F59" s="106">
        <v>35597.66</v>
      </c>
    </row>
    <row r="60" spans="1:6" ht="18" customHeight="1">
      <c r="A60" s="111">
        <v>54</v>
      </c>
      <c r="B60" s="104">
        <v>45400</v>
      </c>
      <c r="C60" s="94">
        <v>5739</v>
      </c>
      <c r="D60" s="94" t="s">
        <v>133</v>
      </c>
      <c r="E60" s="105" t="s">
        <v>136</v>
      </c>
      <c r="F60" s="106">
        <v>1700</v>
      </c>
    </row>
    <row r="61" spans="1:6" ht="18" customHeight="1">
      <c r="A61" s="111">
        <v>55</v>
      </c>
      <c r="B61" s="104">
        <v>45400</v>
      </c>
      <c r="C61" s="94">
        <v>5741</v>
      </c>
      <c r="D61" s="94" t="s">
        <v>133</v>
      </c>
      <c r="E61" s="105" t="s">
        <v>135</v>
      </c>
      <c r="F61" s="106">
        <v>300</v>
      </c>
    </row>
    <row r="62" spans="1:6" ht="18" customHeight="1">
      <c r="A62" s="111">
        <v>56</v>
      </c>
      <c r="B62" s="104">
        <v>45400</v>
      </c>
      <c r="C62" s="94">
        <v>5743</v>
      </c>
      <c r="D62" s="94" t="s">
        <v>131</v>
      </c>
      <c r="E62" s="105" t="s">
        <v>135</v>
      </c>
      <c r="F62" s="106">
        <v>20100</v>
      </c>
    </row>
    <row r="63" spans="1:6" ht="18" customHeight="1">
      <c r="A63" s="111">
        <v>57</v>
      </c>
      <c r="B63" s="104">
        <v>45400</v>
      </c>
      <c r="C63" s="94">
        <v>5745</v>
      </c>
      <c r="D63" s="94" t="s">
        <v>133</v>
      </c>
      <c r="E63" s="105" t="s">
        <v>135</v>
      </c>
      <c r="F63" s="106">
        <v>150</v>
      </c>
    </row>
    <row r="64" spans="1:6" ht="18" customHeight="1">
      <c r="A64" s="111">
        <v>58</v>
      </c>
      <c r="B64" s="104">
        <v>45400</v>
      </c>
      <c r="C64" s="94">
        <v>5744</v>
      </c>
      <c r="D64" s="94" t="s">
        <v>133</v>
      </c>
      <c r="E64" s="105" t="s">
        <v>135</v>
      </c>
      <c r="F64" s="106">
        <v>150</v>
      </c>
    </row>
    <row r="65" spans="1:6" ht="18" customHeight="1">
      <c r="A65" s="111">
        <v>59</v>
      </c>
      <c r="B65" s="104">
        <v>45400</v>
      </c>
      <c r="C65" s="94">
        <v>5742</v>
      </c>
      <c r="D65" s="94" t="s">
        <v>133</v>
      </c>
      <c r="E65" s="105" t="s">
        <v>135</v>
      </c>
      <c r="F65" s="106">
        <v>3380</v>
      </c>
    </row>
    <row r="66" spans="1:6" ht="18" customHeight="1">
      <c r="A66" s="111">
        <v>60</v>
      </c>
      <c r="B66" s="104">
        <v>45400</v>
      </c>
      <c r="C66" s="94">
        <v>5740</v>
      </c>
      <c r="D66" s="94" t="s">
        <v>131</v>
      </c>
      <c r="E66" s="105" t="s">
        <v>135</v>
      </c>
      <c r="F66" s="106">
        <v>13500</v>
      </c>
    </row>
    <row r="67" spans="1:6" ht="18" customHeight="1">
      <c r="A67" s="111">
        <v>61</v>
      </c>
      <c r="B67" s="104">
        <v>45400</v>
      </c>
      <c r="C67" s="94">
        <v>5738</v>
      </c>
      <c r="D67" s="94" t="s">
        <v>133</v>
      </c>
      <c r="E67" s="105" t="s">
        <v>135</v>
      </c>
      <c r="F67" s="106">
        <v>2000</v>
      </c>
    </row>
    <row r="68" spans="1:6" ht="18" customHeight="1">
      <c r="A68" s="111">
        <v>62</v>
      </c>
      <c r="B68" s="104">
        <v>45401</v>
      </c>
      <c r="C68" s="94">
        <v>5768</v>
      </c>
      <c r="D68" s="94" t="s">
        <v>131</v>
      </c>
      <c r="E68" s="105" t="s">
        <v>135</v>
      </c>
      <c r="F68" s="106">
        <v>12165.23</v>
      </c>
    </row>
    <row r="69" spans="1:6" ht="18" customHeight="1">
      <c r="A69" s="111">
        <v>63</v>
      </c>
      <c r="B69" s="104">
        <v>45401</v>
      </c>
      <c r="C69" s="94">
        <v>5769</v>
      </c>
      <c r="D69" s="94" t="s">
        <v>131</v>
      </c>
      <c r="E69" s="105" t="s">
        <v>135</v>
      </c>
      <c r="F69" s="106">
        <v>54026.2</v>
      </c>
    </row>
    <row r="70" spans="1:6" ht="18" customHeight="1">
      <c r="A70" s="111">
        <v>64</v>
      </c>
      <c r="B70" s="104">
        <v>45401</v>
      </c>
      <c r="C70" s="94">
        <v>4770</v>
      </c>
      <c r="D70" s="94" t="s">
        <v>131</v>
      </c>
      <c r="E70" s="105" t="s">
        <v>135</v>
      </c>
      <c r="F70" s="106">
        <v>505</v>
      </c>
    </row>
    <row r="71" spans="1:6" ht="18" customHeight="1">
      <c r="A71" s="111">
        <v>65</v>
      </c>
      <c r="B71" s="104">
        <v>45401</v>
      </c>
      <c r="C71" s="94">
        <v>5771</v>
      </c>
      <c r="D71" s="94" t="s">
        <v>133</v>
      </c>
      <c r="E71" s="105" t="s">
        <v>135</v>
      </c>
      <c r="F71" s="106">
        <v>1000</v>
      </c>
    </row>
    <row r="72" spans="1:6" ht="18" customHeight="1">
      <c r="A72" s="111">
        <v>66</v>
      </c>
      <c r="B72" s="104">
        <v>45401</v>
      </c>
      <c r="C72" s="94">
        <v>5774</v>
      </c>
      <c r="D72" s="94" t="s">
        <v>131</v>
      </c>
      <c r="E72" s="105" t="s">
        <v>135</v>
      </c>
      <c r="F72" s="106">
        <v>10500</v>
      </c>
    </row>
    <row r="73" spans="1:6" ht="18" customHeight="1">
      <c r="A73" s="111">
        <v>67</v>
      </c>
      <c r="B73" s="104">
        <v>45401</v>
      </c>
      <c r="C73" s="94">
        <v>5776</v>
      </c>
      <c r="D73" s="94" t="s">
        <v>137</v>
      </c>
      <c r="E73" s="105" t="s">
        <v>138</v>
      </c>
      <c r="F73" s="106">
        <v>170</v>
      </c>
    </row>
    <row r="74" spans="1:6" ht="18" customHeight="1">
      <c r="A74" s="111">
        <v>68</v>
      </c>
      <c r="B74" s="104">
        <v>45401</v>
      </c>
      <c r="C74" s="94">
        <v>5777</v>
      </c>
      <c r="D74" s="94" t="s">
        <v>137</v>
      </c>
      <c r="E74" s="105" t="s">
        <v>138</v>
      </c>
      <c r="F74" s="106">
        <v>100</v>
      </c>
    </row>
    <row r="75" spans="1:6" ht="18" customHeight="1">
      <c r="A75" s="111">
        <v>69</v>
      </c>
      <c r="B75" s="104">
        <v>45401</v>
      </c>
      <c r="C75" s="94">
        <v>5775</v>
      </c>
      <c r="D75" s="94" t="s">
        <v>133</v>
      </c>
      <c r="E75" s="105" t="s">
        <v>135</v>
      </c>
      <c r="F75" s="106">
        <v>952</v>
      </c>
    </row>
    <row r="76" spans="1:6" ht="18" customHeight="1">
      <c r="A76" s="111">
        <v>70</v>
      </c>
      <c r="B76" s="104">
        <v>45401</v>
      </c>
      <c r="C76" s="94">
        <v>5773</v>
      </c>
      <c r="D76" s="94" t="s">
        <v>133</v>
      </c>
      <c r="E76" s="105" t="s">
        <v>135</v>
      </c>
      <c r="F76" s="106">
        <v>264</v>
      </c>
    </row>
    <row r="77" spans="1:6" ht="18" customHeight="1">
      <c r="A77" s="111">
        <v>71</v>
      </c>
      <c r="B77" s="104">
        <v>45401</v>
      </c>
      <c r="C77" s="94">
        <v>5772</v>
      </c>
      <c r="D77" s="94" t="s">
        <v>133</v>
      </c>
      <c r="E77" s="105" t="s">
        <v>135</v>
      </c>
      <c r="F77" s="106">
        <v>2000</v>
      </c>
    </row>
    <row r="78" spans="1:6" ht="18" customHeight="1" thickBot="1">
      <c r="A78" s="114"/>
      <c r="B78" s="115"/>
      <c r="C78" s="116"/>
      <c r="D78" s="116"/>
      <c r="E78" s="117"/>
      <c r="F78" s="118"/>
    </row>
    <row r="79" spans="1:6" ht="18" customHeight="1" thickBot="1">
      <c r="A79" s="119"/>
      <c r="B79" s="120"/>
      <c r="C79" s="121"/>
      <c r="D79" s="122"/>
      <c r="E79" s="122" t="s">
        <v>5</v>
      </c>
      <c r="F79" s="123">
        <f>SUM(F7:F78)</f>
        <v>241144.87</v>
      </c>
    </row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98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98"/>
    </row>
    <row r="253" ht="18" customHeight="1">
      <c r="I253" s="98"/>
    </row>
    <row r="254" ht="18" customHeight="1">
      <c r="I254" s="98"/>
    </row>
    <row r="255" ht="18" customHeight="1">
      <c r="I255" s="98"/>
    </row>
    <row r="256" ht="18" customHeight="1">
      <c r="I256" s="98"/>
    </row>
    <row r="257" ht="18" customHeight="1">
      <c r="I257" s="98"/>
    </row>
    <row r="258" ht="18" customHeight="1">
      <c r="I258" s="98"/>
    </row>
    <row r="259" ht="18" customHeight="1">
      <c r="I259" s="98"/>
    </row>
    <row r="260" ht="18" customHeight="1">
      <c r="I260" s="98"/>
    </row>
    <row r="261" ht="18" customHeight="1">
      <c r="I261" s="98"/>
    </row>
    <row r="262" ht="18" customHeight="1">
      <c r="I262" s="98"/>
    </row>
    <row r="263" ht="18" customHeight="1">
      <c r="I263" s="98"/>
    </row>
    <row r="264" ht="18" customHeight="1">
      <c r="I264" s="98"/>
    </row>
    <row r="265" ht="18" customHeight="1">
      <c r="I265" s="98"/>
    </row>
    <row r="266" ht="18" customHeight="1">
      <c r="I266" s="98"/>
    </row>
    <row r="267" ht="18" customHeight="1">
      <c r="I267" s="98"/>
    </row>
    <row r="268" ht="18" customHeight="1">
      <c r="I268" s="98"/>
    </row>
    <row r="269" ht="18" customHeight="1">
      <c r="I269" s="98"/>
    </row>
    <row r="270" ht="18" customHeight="1">
      <c r="I270" s="98"/>
    </row>
    <row r="271" ht="18" customHeight="1">
      <c r="I271" s="98"/>
    </row>
    <row r="272" ht="18" customHeight="1">
      <c r="I272" s="98"/>
    </row>
    <row r="273" ht="18" customHeight="1">
      <c r="I273" s="98"/>
    </row>
    <row r="274" ht="18" customHeight="1">
      <c r="I274" s="98"/>
    </row>
    <row r="275" ht="18" customHeight="1">
      <c r="I275" s="98"/>
    </row>
    <row r="276" ht="18" customHeight="1">
      <c r="I276" s="98"/>
    </row>
    <row r="277" ht="18" customHeight="1">
      <c r="I277" s="98"/>
    </row>
    <row r="278" ht="18" customHeight="1">
      <c r="I278" s="98"/>
    </row>
    <row r="279" ht="18" customHeight="1">
      <c r="I279" s="98"/>
    </row>
    <row r="280" ht="18" customHeight="1">
      <c r="I280" s="98"/>
    </row>
    <row r="281" ht="18" customHeight="1">
      <c r="I281" s="98"/>
    </row>
    <row r="282" ht="18" customHeight="1">
      <c r="I282" s="98"/>
    </row>
    <row r="283" ht="18" customHeight="1">
      <c r="I283" s="98"/>
    </row>
    <row r="284" ht="18" customHeight="1">
      <c r="I284" s="98"/>
    </row>
    <row r="285" ht="18" customHeight="1">
      <c r="I285" s="98"/>
    </row>
    <row r="286" ht="18" customHeight="1">
      <c r="I286" s="98"/>
    </row>
    <row r="287" ht="18" customHeight="1">
      <c r="I287" s="98"/>
    </row>
    <row r="288" ht="18" customHeight="1">
      <c r="I288" s="98"/>
    </row>
    <row r="289" ht="18" customHeight="1">
      <c r="I289" s="98"/>
    </row>
    <row r="290" ht="18" customHeight="1">
      <c r="I290" s="98"/>
    </row>
    <row r="291" ht="18" customHeight="1">
      <c r="I291" s="98"/>
    </row>
    <row r="292" ht="18" customHeight="1">
      <c r="I292" s="98"/>
    </row>
    <row r="293" ht="18" customHeight="1">
      <c r="I293" s="98"/>
    </row>
    <row r="294" ht="18" customHeight="1">
      <c r="I294" s="98"/>
    </row>
    <row r="295" ht="18" customHeight="1">
      <c r="I295" s="98"/>
    </row>
    <row r="296" ht="18" customHeight="1">
      <c r="I296" s="98"/>
    </row>
    <row r="297" ht="18" customHeight="1">
      <c r="I297" s="98"/>
    </row>
    <row r="298" ht="18" customHeight="1">
      <c r="I298" s="98"/>
    </row>
    <row r="299" ht="18" customHeight="1">
      <c r="I299" s="98"/>
    </row>
    <row r="300" ht="18" customHeight="1">
      <c r="I300" s="98"/>
    </row>
    <row r="301" ht="18" customHeight="1">
      <c r="I301" s="98"/>
    </row>
    <row r="302" ht="18" customHeight="1">
      <c r="I302" s="98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80314960629921" right="0.7480314960629921" top="0.5905511811023623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M17" sqref="M17"/>
    </sheetView>
  </sheetViews>
  <sheetFormatPr defaultColWidth="10.421875" defaultRowHeight="12.75"/>
  <cols>
    <col min="1" max="1" width="9.421875" style="125" customWidth="1"/>
    <col min="2" max="2" width="17.28125" style="125" customWidth="1"/>
    <col min="3" max="3" width="14.7109375" style="125" customWidth="1"/>
    <col min="4" max="4" width="24.7109375" style="125" customWidth="1"/>
    <col min="5" max="5" width="39.421875" style="125" customWidth="1"/>
    <col min="6" max="6" width="15.00390625" style="125" customWidth="1"/>
    <col min="7" max="16384" width="10.421875" style="125" customWidth="1"/>
  </cols>
  <sheetData>
    <row r="1" spans="1:6" ht="12.75">
      <c r="A1" s="7" t="s">
        <v>21</v>
      </c>
      <c r="B1" s="124"/>
      <c r="C1" s="5"/>
      <c r="D1" s="5"/>
      <c r="E1" s="124"/>
      <c r="F1" s="124"/>
    </row>
    <row r="2" spans="2:6" ht="12.75">
      <c r="B2" s="124"/>
      <c r="C2" s="124"/>
      <c r="D2" s="124"/>
      <c r="E2" s="124"/>
      <c r="F2" s="124"/>
    </row>
    <row r="3" spans="1:6" ht="12.75">
      <c r="A3" s="7" t="s">
        <v>11</v>
      </c>
      <c r="B3" s="5"/>
      <c r="C3" s="124"/>
      <c r="D3" s="5"/>
      <c r="E3" s="126"/>
      <c r="F3" s="124"/>
    </row>
    <row r="4" spans="1:6" ht="12.75">
      <c r="A4" s="7" t="s">
        <v>16</v>
      </c>
      <c r="B4" s="5"/>
      <c r="C4" s="124"/>
      <c r="D4" s="5"/>
      <c r="E4" s="124"/>
      <c r="F4" s="5"/>
    </row>
    <row r="5" spans="1:6" ht="12.75">
      <c r="A5" s="124"/>
      <c r="B5" s="5"/>
      <c r="C5" s="124"/>
      <c r="D5" s="124"/>
      <c r="E5" s="124"/>
      <c r="F5" s="124"/>
    </row>
    <row r="6" spans="1:6" ht="12.75">
      <c r="A6" s="124"/>
      <c r="B6" s="6"/>
      <c r="C6" s="9" t="s">
        <v>17</v>
      </c>
      <c r="D6" s="11" t="str">
        <f>personal!E6</f>
        <v>15-19 aprilie 2024</v>
      </c>
      <c r="E6" s="124"/>
      <c r="F6" s="124"/>
    </row>
    <row r="7" spans="1:6" ht="13.5" thickBot="1">
      <c r="A7" s="124"/>
      <c r="B7" s="124"/>
      <c r="C7" s="124"/>
      <c r="D7" s="124"/>
      <c r="E7" s="124"/>
      <c r="F7" s="124"/>
    </row>
    <row r="8" spans="1:6" ht="51.75" thickBot="1">
      <c r="A8" s="16" t="s">
        <v>7</v>
      </c>
      <c r="B8" s="17" t="s">
        <v>8</v>
      </c>
      <c r="C8" s="18" t="s">
        <v>9</v>
      </c>
      <c r="D8" s="17" t="s">
        <v>13</v>
      </c>
      <c r="E8" s="17" t="s">
        <v>14</v>
      </c>
      <c r="F8" s="19" t="s">
        <v>15</v>
      </c>
    </row>
    <row r="9" spans="1:6" ht="12.75">
      <c r="A9" s="138">
        <v>1</v>
      </c>
      <c r="B9" s="128" t="s">
        <v>120</v>
      </c>
      <c r="C9" s="128">
        <v>511</v>
      </c>
      <c r="D9" s="127" t="s">
        <v>131</v>
      </c>
      <c r="E9" s="129" t="s">
        <v>132</v>
      </c>
      <c r="F9" s="139">
        <v>3104.26</v>
      </c>
    </row>
    <row r="10" spans="1:6" ht="12.75">
      <c r="A10" s="138">
        <v>2</v>
      </c>
      <c r="B10" s="128" t="s">
        <v>120</v>
      </c>
      <c r="C10" s="128">
        <v>5652</v>
      </c>
      <c r="D10" s="127" t="s">
        <v>133</v>
      </c>
      <c r="E10" s="129" t="s">
        <v>134</v>
      </c>
      <c r="F10" s="139">
        <v>37322.25</v>
      </c>
    </row>
    <row r="11" spans="1:6" ht="12.75">
      <c r="A11" s="138">
        <v>3</v>
      </c>
      <c r="B11" s="128" t="s">
        <v>120</v>
      </c>
      <c r="C11" s="128">
        <v>5653</v>
      </c>
      <c r="D11" s="127" t="s">
        <v>133</v>
      </c>
      <c r="E11" s="129" t="s">
        <v>134</v>
      </c>
      <c r="F11" s="139">
        <v>14928.9</v>
      </c>
    </row>
    <row r="12" spans="1:6" ht="12.75">
      <c r="A12" s="138">
        <v>4</v>
      </c>
      <c r="B12" s="128" t="s">
        <v>120</v>
      </c>
      <c r="C12" s="128">
        <v>5654</v>
      </c>
      <c r="D12" s="127" t="s">
        <v>131</v>
      </c>
      <c r="E12" s="129" t="s">
        <v>134</v>
      </c>
      <c r="F12" s="139">
        <v>1308766.9</v>
      </c>
    </row>
    <row r="13" spans="1:256" ht="12.75">
      <c r="A13" s="138">
        <v>5</v>
      </c>
      <c r="B13" s="128" t="s">
        <v>120</v>
      </c>
      <c r="C13" s="128">
        <v>5656</v>
      </c>
      <c r="D13" s="127" t="s">
        <v>131</v>
      </c>
      <c r="E13" s="129" t="s">
        <v>134</v>
      </c>
      <c r="F13" s="139">
        <v>474704.19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6" ht="12.75">
      <c r="A14" s="138">
        <v>6</v>
      </c>
      <c r="B14" s="128" t="s">
        <v>124</v>
      </c>
      <c r="C14" s="128">
        <v>516</v>
      </c>
      <c r="D14" s="127" t="s">
        <v>131</v>
      </c>
      <c r="E14" s="129" t="s">
        <v>134</v>
      </c>
      <c r="F14" s="139">
        <v>96178</v>
      </c>
    </row>
    <row r="15" spans="1:6" ht="12.75">
      <c r="A15" s="138">
        <v>7</v>
      </c>
      <c r="B15" s="128" t="s">
        <v>124</v>
      </c>
      <c r="C15" s="128">
        <v>5715</v>
      </c>
      <c r="D15" s="127" t="s">
        <v>144</v>
      </c>
      <c r="E15" s="129" t="s">
        <v>134</v>
      </c>
      <c r="F15" s="139">
        <v>99508</v>
      </c>
    </row>
    <row r="16" spans="1:6" ht="12.75">
      <c r="A16" s="138">
        <v>8</v>
      </c>
      <c r="B16" s="128" t="s">
        <v>124</v>
      </c>
      <c r="C16" s="128">
        <v>5718</v>
      </c>
      <c r="D16" s="127" t="s">
        <v>144</v>
      </c>
      <c r="E16" s="129" t="s">
        <v>134</v>
      </c>
      <c r="F16" s="139">
        <v>62192.5</v>
      </c>
    </row>
    <row r="17" spans="1:6" ht="12.75">
      <c r="A17" s="138">
        <v>9</v>
      </c>
      <c r="B17" s="128" t="s">
        <v>124</v>
      </c>
      <c r="C17" s="128">
        <v>5720</v>
      </c>
      <c r="D17" s="127" t="s">
        <v>144</v>
      </c>
      <c r="E17" s="129" t="s">
        <v>134</v>
      </c>
      <c r="F17" s="139">
        <v>62192.5</v>
      </c>
    </row>
    <row r="18" spans="1:6" ht="12.75">
      <c r="A18" s="138">
        <v>10</v>
      </c>
      <c r="B18" s="128" t="s">
        <v>124</v>
      </c>
      <c r="C18" s="128">
        <v>5722</v>
      </c>
      <c r="D18" s="127" t="s">
        <v>144</v>
      </c>
      <c r="E18" s="129" t="s">
        <v>134</v>
      </c>
      <c r="F18" s="139">
        <v>62192.5</v>
      </c>
    </row>
    <row r="19" spans="1:6" ht="12.75">
      <c r="A19" s="138">
        <v>11</v>
      </c>
      <c r="B19" s="128" t="s">
        <v>124</v>
      </c>
      <c r="C19" s="128">
        <v>5721</v>
      </c>
      <c r="D19" s="127" t="s">
        <v>144</v>
      </c>
      <c r="E19" s="129" t="s">
        <v>134</v>
      </c>
      <c r="F19" s="139">
        <v>62192.5</v>
      </c>
    </row>
    <row r="20" spans="1:6" ht="12.75">
      <c r="A20" s="138">
        <v>12</v>
      </c>
      <c r="B20" s="128" t="s">
        <v>124</v>
      </c>
      <c r="C20" s="128">
        <v>5719</v>
      </c>
      <c r="D20" s="127" t="s">
        <v>133</v>
      </c>
      <c r="E20" s="129" t="s">
        <v>134</v>
      </c>
      <c r="F20" s="139">
        <v>62192.5</v>
      </c>
    </row>
    <row r="21" spans="1:6" ht="12.75">
      <c r="A21" s="138">
        <v>13</v>
      </c>
      <c r="B21" s="128" t="s">
        <v>124</v>
      </c>
      <c r="C21" s="128">
        <v>5716</v>
      </c>
      <c r="D21" s="127" t="s">
        <v>144</v>
      </c>
      <c r="E21" s="129" t="s">
        <v>134</v>
      </c>
      <c r="F21" s="139">
        <v>99508</v>
      </c>
    </row>
    <row r="22" spans="1:6" ht="13.5" thickBot="1">
      <c r="A22" s="140">
        <v>14</v>
      </c>
      <c r="B22" s="131" t="s">
        <v>124</v>
      </c>
      <c r="C22" s="131">
        <v>5717</v>
      </c>
      <c r="D22" s="130" t="s">
        <v>133</v>
      </c>
      <c r="E22" s="132" t="s">
        <v>134</v>
      </c>
      <c r="F22" s="141">
        <v>62192.5</v>
      </c>
    </row>
    <row r="23" spans="1:6" ht="13.5" thickBot="1">
      <c r="A23" s="133"/>
      <c r="B23" s="134"/>
      <c r="C23" s="135"/>
      <c r="D23" s="135"/>
      <c r="E23" s="136"/>
      <c r="F23" s="137">
        <f>SUM(F9:F22)</f>
        <v>2507175.5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2024-05-08T07:24:35Z</cp:lastPrinted>
  <dcterms:created xsi:type="dcterms:W3CDTF">2016-01-19T13:06:09Z</dcterms:created>
  <dcterms:modified xsi:type="dcterms:W3CDTF">2024-05-08T07:25:25Z</dcterms:modified>
  <cp:category/>
  <cp:version/>
  <cp:contentType/>
  <cp:contentStatus/>
</cp:coreProperties>
</file>