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2"/>
  </bookViews>
  <sheets>
    <sheet name="personal" sheetId="1" r:id="rId1"/>
    <sheet name="materiale" sheetId="2" r:id="rId2"/>
    <sheet name="investitii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<sst xmlns="http://schemas.openxmlformats.org/spreadsheetml/2006/main" count="646" uniqueCount="187">
  <si>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</si>
  <si>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</si>
  <si>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</si>
  <si>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</si>
  <si>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</si>
  <si>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</si>
  <si>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</si>
  <si>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</si>
  <si>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</si>
  <si>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</si>
  <si>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</si>
  <si>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</si>
  <si>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</si>
  <si>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</si>
  <si>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</si>
  <si>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</si>
  <si>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</si>
  <si>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</si>
  <si>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</si>
  <si>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</si>
  <si>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</si>
  <si>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</si>
  <si>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</si>
  <si>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</si>
  <si>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</si>
  <si>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</si>
  <si>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</si>
  <si>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</si>
  <si>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</si>
  <si>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</si>
  <si>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</si>
  <si>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15.01.2024</t>
  </si>
  <si>
    <t>BIROU EXPERTIZE</t>
  </si>
  <si>
    <t>onorariu expert dosar 3826/103/2022/a2</t>
  </si>
  <si>
    <t>onorariu expert dosar 5880/281/2021</t>
  </si>
  <si>
    <t>onorariu expert dosar 10163/288/2017</t>
  </si>
  <si>
    <t>onorariu expert dosar 739/288/2020</t>
  </si>
  <si>
    <t>onorariu expert dosar 564/188/2020</t>
  </si>
  <si>
    <t>onorariu expert dosar 285/181/2018</t>
  </si>
  <si>
    <t>onorariu expert dosar 3273/740/2021</t>
  </si>
  <si>
    <t>16.01.2024</t>
  </si>
  <si>
    <t>onorariu expert dosar 2313/202/2023</t>
  </si>
  <si>
    <t>onorariu expert dosar 3153/256/2023</t>
  </si>
  <si>
    <t>onorariu expert dosar 8473/296/2022</t>
  </si>
  <si>
    <t>18.01.2024</t>
  </si>
  <si>
    <t>onorariu expert dosar 4635/97/2016/a5</t>
  </si>
  <si>
    <t>19.01.2024</t>
  </si>
  <si>
    <t>onorariu expert dosar 1802/324/2018</t>
  </si>
  <si>
    <t>onorariu expert dosar 10982/212/2023</t>
  </si>
  <si>
    <t>PERSOANA FIZICA</t>
  </si>
  <si>
    <t>daune materiale dosar 1678//83/2019</t>
  </si>
  <si>
    <t>MF</t>
  </si>
  <si>
    <t>alimentare cont CEC – plata sanctiune UE</t>
  </si>
  <si>
    <t>daune morale dosar 1014/115/2019</t>
  </si>
  <si>
    <t>daune interese dosar 1014/115/2019</t>
  </si>
  <si>
    <t>daune morale dosar 670/302/2019</t>
  </si>
  <si>
    <t>PERSOANA JURIDICA</t>
  </si>
  <si>
    <t>dobanda legala penalizatoare aferenta dosar 13221/271/2018</t>
  </si>
  <si>
    <t>Clasificatie bugetara</t>
  </si>
  <si>
    <t xml:space="preserve">SUMA </t>
  </si>
  <si>
    <t>Subtotal 10.01.01</t>
  </si>
  <si>
    <t>10.01.01</t>
  </si>
  <si>
    <t>ianuarie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</si>
  <si>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</si>
  <si>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</si>
  <si>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</si>
  <si>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</si>
  <si>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</si>
  <si>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</si>
  <si>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</si>
  <si>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</si>
  <si>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</si>
  <si>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</si>
  <si>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</si>
  <si>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</si>
  <si>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alim cont card com, pl impoz, contrib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</si>
  <si>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</si>
  <si>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</si>
  <si>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</si>
  <si>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</si>
  <si>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</si>
  <si>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</si>
  <si>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</si>
  <si>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</si>
  <si>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</si>
  <si>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</si>
  <si>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10.02.06</t>
  </si>
  <si>
    <t xml:space="preserve"> </t>
  </si>
  <si>
    <t>10.02.06</t>
  </si>
  <si>
    <t>Total 10.02.06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</si>
  <si>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</si>
  <si>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</si>
  <si>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</si>
  <si>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</si>
  <si>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</si>
  <si>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</si>
  <si>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15,01,2024</t>
  </si>
  <si>
    <t>mmap</t>
  </si>
  <si>
    <t>en el</t>
  </si>
  <si>
    <t>en termica</t>
  </si>
  <si>
    <t>dgrfp brasov</t>
  </si>
  <si>
    <t>salubritate</t>
  </si>
  <si>
    <t>apa rece</t>
  </si>
  <si>
    <t>united waste solutions</t>
  </si>
  <si>
    <t xml:space="preserve">omv petrom </t>
  </si>
  <si>
    <t>carburanti</t>
  </si>
  <si>
    <t>servicii telecomunicatii</t>
  </si>
  <si>
    <t>business information</t>
  </si>
  <si>
    <t>servicii</t>
  </si>
  <si>
    <t>transfond</t>
  </si>
  <si>
    <t>best auto stk</t>
  </si>
  <si>
    <t>servicii spalatorie</t>
  </si>
  <si>
    <t>servicii ascensoare</t>
  </si>
  <si>
    <t>digisign</t>
  </si>
  <si>
    <t>anaf</t>
  </si>
  <si>
    <t>chirie</t>
  </si>
  <si>
    <t>mae</t>
  </si>
  <si>
    <t>taxa pasaport</t>
  </si>
  <si>
    <t>tmau</t>
  </si>
  <si>
    <t>16,01,2024</t>
  </si>
  <si>
    <t>furnituri</t>
  </si>
  <si>
    <t>salubrizare sector 5</t>
  </si>
  <si>
    <t>servicii postale</t>
  </si>
  <si>
    <t>mf</t>
  </si>
  <si>
    <t>alimentare swift</t>
  </si>
  <si>
    <t>tva swift</t>
  </si>
  <si>
    <t>servicii curatenie</t>
  </si>
  <si>
    <t>reparatii</t>
  </si>
  <si>
    <t>17,01,2024</t>
  </si>
  <si>
    <t>alimentare fti</t>
  </si>
  <si>
    <t>logika it solutions</t>
  </si>
  <si>
    <t>ropeco bucuresti</t>
  </si>
  <si>
    <t>penalitati</t>
  </si>
  <si>
    <t>tva fti</t>
  </si>
  <si>
    <t>kmg line auto</t>
  </si>
  <si>
    <t>industrial electronic</t>
  </si>
  <si>
    <t>coral clean</t>
  </si>
  <si>
    <t>depozitarul central</t>
  </si>
  <si>
    <t>badas business</t>
  </si>
  <si>
    <t>pf</t>
  </si>
  <si>
    <t>decont deplasare</t>
  </si>
  <si>
    <t>ecdl romania</t>
  </si>
  <si>
    <t>pregatire profesionala</t>
  </si>
  <si>
    <t>ritterro broker de asigurare</t>
  </si>
  <si>
    <t>polite</t>
  </si>
  <si>
    <t>monitorul oficial</t>
  </si>
  <si>
    <t>publicari</t>
  </si>
  <si>
    <t>bcr</t>
  </si>
  <si>
    <t>comisione</t>
  </si>
  <si>
    <t>18,01,2024</t>
  </si>
  <si>
    <t>qnet international</t>
  </si>
  <si>
    <t>piese schimb</t>
  </si>
  <si>
    <t>sts</t>
  </si>
  <si>
    <t>alimentare refinitiv</t>
  </si>
  <si>
    <t>tva refinitiv</t>
  </si>
  <si>
    <t>materiale</t>
  </si>
  <si>
    <t>xerox romania echip</t>
  </si>
  <si>
    <t>obiecte inventar</t>
  </si>
  <si>
    <t>19,01,2024</t>
  </si>
  <si>
    <t>orange romania</t>
  </si>
  <si>
    <t>tva bloomberg</t>
  </si>
  <si>
    <t>alimentare bloomberg</t>
  </si>
  <si>
    <t>fast business services</t>
  </si>
  <si>
    <t>casem expert</t>
  </si>
  <si>
    <t>rapps</t>
  </si>
  <si>
    <t>histria international</t>
  </si>
  <si>
    <t>travel time</t>
  </si>
  <si>
    <t>bilet avion</t>
  </si>
  <si>
    <t>comision bnr</t>
  </si>
  <si>
    <t>total</t>
  </si>
  <si>
    <t>BUGET DE STAT</t>
  </si>
  <si>
    <t>cheltuieli judiciare</t>
  </si>
  <si>
    <t>cheltuieli judecata</t>
  </si>
  <si>
    <t>onorariu curator</t>
  </si>
  <si>
    <t>cheltuieli jfotocopiere</t>
  </si>
  <si>
    <t>taxa judiciara de timbru</t>
  </si>
  <si>
    <t>cheltuieli executare</t>
  </si>
  <si>
    <t xml:space="preserve">virat suma in ct 59,17 pt plata chelt jud. </t>
  </si>
  <si>
    <t>alim cont CEC pt plata chelt jud.</t>
  </si>
  <si>
    <t xml:space="preserve">cheltuieli executare </t>
  </si>
  <si>
    <t>fact 05476/22.12.2023-servicii de mentenanta software pt Sistemul informatic Vamal (SIIV) si componentele EMCS RO</t>
  </si>
  <si>
    <t>SOFTWARE IMAGINATIONS VISION</t>
  </si>
  <si>
    <t>15-19 ianuarie 2024</t>
  </si>
  <si>
    <t>raapps independentei</t>
  </si>
  <si>
    <t>raapps campineanu</t>
  </si>
  <si>
    <t>Nr. crt</t>
  </si>
  <si>
    <t>cheltuieli fotocopiere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</si>
</sst>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[$-418]#,##0.00"/>
    <numFmt numFmtId="170" formatCode="#,###.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Liberation Sans"/>
      <family val="2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>
      <alignment/>
      <protection/>
    </xf>
    <xf numFmtId="4" fontId="20" fillId="0" borderId="13" xfId="57" applyNumberFormat="1" applyFont="1" applyBorder="1">
      <alignment/>
      <protection/>
    </xf>
    <xf numFmtId="14" fontId="14" fillId="0" borderId="14" xfId="0" applyNumberFormat="1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5" xfId="0" applyFont="1" applyBorder="1" applyAlignment="1">
      <alignment horizontal="left" wrapText="1"/>
    </xf>
    <xf numFmtId="4" fontId="14" fillId="0" borderId="16" xfId="0" applyNumberFormat="1" applyFont="1" applyBorder="1" applyAlignment="1">
      <alignment/>
    </xf>
    <xf numFmtId="0" fontId="19" fillId="0" borderId="12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7" xfId="0" applyBorder="1" applyAlignment="1">
      <alignment/>
    </xf>
    <xf numFmtId="170" fontId="0" fillId="0" borderId="17" xfId="0" applyNumberFormat="1" applyFont="1" applyBorder="1" applyAlignment="1">
      <alignment/>
    </xf>
    <xf numFmtId="170" fontId="0" fillId="0" borderId="18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9" xfId="0" applyBorder="1" applyAlignment="1">
      <alignment/>
    </xf>
    <xf numFmtId="4" fontId="0" fillId="0" borderId="19" xfId="0" applyNumberFormat="1" applyFont="1" applyBorder="1" applyAlignment="1">
      <alignment/>
    </xf>
    <xf numFmtId="170" fontId="0" fillId="0" borderId="20" xfId="0" applyNumberFormat="1" applyFont="1" applyBorder="1" applyAlignment="1">
      <alignment/>
    </xf>
    <xf numFmtId="170" fontId="0" fillId="0" borderId="19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0" fontId="0" fillId="0" borderId="0" xfId="0" applyFon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Font="1" applyBorder="1" applyAlignment="1">
      <alignment/>
    </xf>
    <xf numFmtId="170" fontId="0" fillId="0" borderId="24" xfId="0" applyNumberFormat="1" applyFont="1" applyBorder="1" applyAlignment="1">
      <alignment/>
    </xf>
    <xf numFmtId="170" fontId="0" fillId="0" borderId="25" xfId="0" applyNumberFormat="1" applyFont="1" applyBorder="1" applyAlignment="1">
      <alignment/>
    </xf>
    <xf numFmtId="0" fontId="0" fillId="0" borderId="24" xfId="0" applyBorder="1" applyAlignment="1">
      <alignment/>
    </xf>
    <xf numFmtId="170" fontId="0" fillId="0" borderId="26" xfId="0" applyNumberFormat="1" applyFont="1" applyBorder="1" applyAlignment="1">
      <alignment/>
    </xf>
    <xf numFmtId="0" fontId="0" fillId="0" borderId="24" xfId="0" applyFont="1" applyBorder="1" applyAlignment="1">
      <alignment horizontal="left" vertical="center"/>
    </xf>
    <xf numFmtId="0" fontId="0" fillId="0" borderId="23" xfId="0" applyBorder="1" applyAlignment="1">
      <alignment/>
    </xf>
    <xf numFmtId="4" fontId="0" fillId="0" borderId="0" xfId="0" applyNumberFormat="1" applyBorder="1" applyAlignment="1">
      <alignment/>
    </xf>
    <xf numFmtId="14" fontId="19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19" fillId="0" borderId="27" xfId="0" applyFont="1" applyBorder="1" applyAlignment="1">
      <alignment/>
    </xf>
    <xf numFmtId="0" fontId="19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19" fillId="0" borderId="37" xfId="0" applyFont="1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Font="1" applyBorder="1" applyAlignment="1">
      <alignment/>
    </xf>
    <xf numFmtId="14" fontId="19" fillId="0" borderId="27" xfId="0" applyNumberFormat="1" applyFont="1" applyBorder="1" applyAlignment="1">
      <alignment horizontal="left"/>
    </xf>
    <xf numFmtId="0" fontId="19" fillId="0" borderId="36" xfId="0" applyFont="1" applyBorder="1" applyAlignment="1">
      <alignment/>
    </xf>
    <xf numFmtId="14" fontId="19" fillId="0" borderId="36" xfId="0" applyNumberFormat="1" applyFont="1" applyBorder="1" applyAlignment="1">
      <alignment horizontal="left"/>
    </xf>
    <xf numFmtId="0" fontId="0" fillId="0" borderId="35" xfId="0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170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36" xfId="0" applyFont="1" applyBorder="1" applyAlignment="1">
      <alignment horizontal="left"/>
    </xf>
    <xf numFmtId="0" fontId="19" fillId="0" borderId="24" xfId="0" applyFont="1" applyBorder="1" applyAlignment="1">
      <alignment horizontal="center"/>
    </xf>
    <xf numFmtId="170" fontId="0" fillId="0" borderId="24" xfId="0" applyNumberFormat="1" applyFont="1" applyBorder="1" applyAlignment="1">
      <alignment horizontal="right"/>
    </xf>
    <xf numFmtId="0" fontId="19" fillId="0" borderId="35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4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7" xfId="0" applyBorder="1" applyAlignment="1">
      <alignment horizontal="center"/>
    </xf>
    <xf numFmtId="164" fontId="0" fillId="0" borderId="35" xfId="42" applyFont="1" applyFill="1" applyBorder="1" applyAlignment="1" applyProtection="1">
      <alignment horizontal="center" vertical="center"/>
      <protection/>
    </xf>
    <xf numFmtId="164" fontId="0" fillId="0" borderId="28" xfId="42" applyFont="1" applyFill="1" applyBorder="1" applyAlignment="1" applyProtection="1">
      <alignment/>
      <protection/>
    </xf>
    <xf numFmtId="164" fontId="0" fillId="0" borderId="34" xfId="42" applyFont="1" applyFill="1" applyBorder="1" applyAlignment="1" applyProtection="1">
      <alignment/>
      <protection/>
    </xf>
    <xf numFmtId="164" fontId="0" fillId="0" borderId="32" xfId="42" applyFont="1" applyFill="1" applyBorder="1" applyAlignment="1" applyProtection="1">
      <alignment/>
      <protection/>
    </xf>
    <xf numFmtId="0" fontId="0" fillId="0" borderId="48" xfId="0" applyFont="1" applyBorder="1" applyAlignment="1">
      <alignment/>
    </xf>
    <xf numFmtId="14" fontId="0" fillId="0" borderId="49" xfId="0" applyNumberFormat="1" applyFont="1" applyBorder="1" applyAlignment="1">
      <alignment/>
    </xf>
    <xf numFmtId="0" fontId="0" fillId="0" borderId="49" xfId="0" applyFont="1" applyBorder="1" applyAlignment="1">
      <alignment/>
    </xf>
    <xf numFmtId="0" fontId="19" fillId="0" borderId="49" xfId="0" applyFont="1" applyBorder="1" applyAlignment="1">
      <alignment horizontal="right"/>
    </xf>
    <xf numFmtId="164" fontId="19" fillId="0" borderId="50" xfId="42" applyFont="1" applyFill="1" applyBorder="1" applyAlignment="1" applyProtection="1">
      <alignment/>
      <protection/>
    </xf>
    <xf numFmtId="0" fontId="0" fillId="0" borderId="36" xfId="0" applyFont="1" applyBorder="1" applyAlignment="1">
      <alignment horizontal="center" vertical="center"/>
    </xf>
    <xf numFmtId="14" fontId="0" fillId="0" borderId="2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24" fillId="0" borderId="52" xfId="57" applyFont="1" applyFill="1" applyBorder="1" applyAlignment="1">
      <alignment horizontal="center"/>
      <protection/>
    </xf>
    <xf numFmtId="0" fontId="24" fillId="0" borderId="52" xfId="57" applyFont="1" applyFill="1" applyBorder="1" applyAlignment="1">
      <alignment horizontal="left" wrapText="1"/>
      <protection/>
    </xf>
    <xf numFmtId="0" fontId="24" fillId="0" borderId="52" xfId="57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24" fillId="0" borderId="53" xfId="57" applyFont="1" applyFill="1" applyBorder="1" applyAlignment="1">
      <alignment horizontal="center"/>
      <protection/>
    </xf>
    <xf numFmtId="4" fontId="24" fillId="25" borderId="54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justify"/>
    </xf>
    <xf numFmtId="14" fontId="26" fillId="26" borderId="10" xfId="0" applyNumberFormat="1" applyFont="1" applyFill="1" applyBorder="1" applyAlignment="1">
      <alignment horizontal="center" vertical="center" wrapText="1"/>
    </xf>
    <xf numFmtId="0" fontId="26" fillId="26" borderId="10" xfId="0" applyFont="1" applyFill="1" applyBorder="1" applyAlignment="1">
      <alignment horizontal="center" vertical="center" wrapText="1"/>
    </xf>
    <xf numFmtId="0" fontId="26" fillId="26" borderId="10" xfId="0" applyFont="1" applyFill="1" applyBorder="1" applyAlignment="1">
      <alignment horizontal="left" vertical="center" wrapText="1"/>
    </xf>
    <xf numFmtId="0" fontId="26" fillId="26" borderId="10" xfId="0" applyFont="1" applyFill="1" applyBorder="1" applyAlignment="1">
      <alignment horizontal="center" wrapText="1"/>
    </xf>
    <xf numFmtId="0" fontId="25" fillId="0" borderId="55" xfId="62" applyFont="1" applyFill="1" applyBorder="1" applyAlignment="1">
      <alignment horizontal="center"/>
      <protection/>
    </xf>
    <xf numFmtId="169" fontId="25" fillId="0" borderId="56" xfId="0" applyNumberFormat="1" applyFont="1" applyBorder="1" applyAlignment="1">
      <alignment/>
    </xf>
    <xf numFmtId="43" fontId="26" fillId="26" borderId="56" xfId="0" applyNumberFormat="1" applyFont="1" applyFill="1" applyBorder="1" applyAlignment="1">
      <alignment horizontal="right" vertical="center" wrapText="1"/>
    </xf>
    <xf numFmtId="0" fontId="25" fillId="0" borderId="57" xfId="62" applyFont="1" applyFill="1" applyBorder="1" applyAlignment="1">
      <alignment horizontal="center"/>
      <protection/>
    </xf>
    <xf numFmtId="0" fontId="0" fillId="0" borderId="58" xfId="0" applyFont="1" applyBorder="1" applyAlignment="1">
      <alignment horizontal="center"/>
    </xf>
    <xf numFmtId="0" fontId="25" fillId="0" borderId="58" xfId="0" applyFont="1" applyBorder="1" applyAlignment="1">
      <alignment horizontal="center"/>
    </xf>
    <xf numFmtId="0" fontId="25" fillId="0" borderId="58" xfId="0" applyFont="1" applyBorder="1" applyAlignment="1">
      <alignment horizontal="justify"/>
    </xf>
    <xf numFmtId="169" fontId="25" fillId="0" borderId="44" xfId="0" applyNumberFormat="1" applyFont="1" applyBorder="1" applyAlignment="1">
      <alignment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2" fontId="27" fillId="0" borderId="13" xfId="0" applyNumberFormat="1" applyFont="1" applyBorder="1" applyAlignment="1">
      <alignment horizontal="center" vertical="center" wrapText="1"/>
    </xf>
    <xf numFmtId="0" fontId="24" fillId="26" borderId="14" xfId="0" applyFont="1" applyFill="1" applyBorder="1" applyAlignment="1">
      <alignment horizontal="center" vertical="center" wrapText="1"/>
    </xf>
    <xf numFmtId="14" fontId="26" fillId="26" borderId="15" xfId="0" applyNumberFormat="1" applyFont="1" applyFill="1" applyBorder="1" applyAlignment="1">
      <alignment horizontal="center" vertical="center" wrapText="1"/>
    </xf>
    <xf numFmtId="0" fontId="26" fillId="26" borderId="15" xfId="0" applyFont="1" applyFill="1" applyBorder="1" applyAlignment="1">
      <alignment horizontal="center" vertical="center" wrapText="1"/>
    </xf>
    <xf numFmtId="0" fontId="26" fillId="26" borderId="15" xfId="0" applyFont="1" applyFill="1" applyBorder="1" applyAlignment="1">
      <alignment horizontal="left" vertical="center" wrapText="1"/>
    </xf>
    <xf numFmtId="43" fontId="26" fillId="26" borderId="16" xfId="0" applyNumberFormat="1" applyFont="1" applyFill="1" applyBorder="1" applyAlignment="1">
      <alignment horizontal="right" vertical="center" wrapText="1"/>
    </xf>
    <xf numFmtId="0" fontId="27" fillId="26" borderId="11" xfId="0" applyFont="1" applyFill="1" applyBorder="1" applyAlignment="1">
      <alignment horizontal="center" vertical="center" wrapText="1"/>
    </xf>
    <xf numFmtId="14" fontId="28" fillId="26" borderId="12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/>
    </xf>
    <xf numFmtId="0" fontId="28" fillId="26" borderId="12" xfId="0" applyFont="1" applyFill="1" applyBorder="1" applyAlignment="1">
      <alignment horizontal="center" vertical="center" wrapText="1"/>
    </xf>
    <xf numFmtId="43" fontId="28" fillId="26" borderId="13" xfId="0" applyNumberFormat="1" applyFont="1" applyFill="1" applyBorder="1" applyAlignment="1">
      <alignment horizontal="right" vertical="center" wrapText="1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5" fillId="0" borderId="52" xfId="59" applyFont="1" applyFill="1" applyBorder="1" applyAlignment="1">
      <alignment horizontal="center"/>
      <protection/>
    </xf>
    <xf numFmtId="0" fontId="0" fillId="0" borderId="52" xfId="0" applyFont="1" applyBorder="1" applyAlignment="1">
      <alignment horizontal="center"/>
    </xf>
    <xf numFmtId="0" fontId="25" fillId="0" borderId="52" xfId="0" applyFont="1" applyBorder="1" applyAlignment="1">
      <alignment horizontal="justify"/>
    </xf>
    <xf numFmtId="0" fontId="24" fillId="0" borderId="14" xfId="59" applyFont="1" applyFill="1" applyBorder="1" applyAlignment="1">
      <alignment horizontal="center"/>
      <protection/>
    </xf>
    <xf numFmtId="167" fontId="24" fillId="0" borderId="15" xfId="59" applyNumberFormat="1" applyFont="1" applyFill="1" applyBorder="1" applyAlignment="1">
      <alignment horizontal="center"/>
      <protection/>
    </xf>
    <xf numFmtId="0" fontId="24" fillId="0" borderId="15" xfId="59" applyFont="1" applyFill="1" applyBorder="1" applyAlignment="1">
      <alignment horizontal="center"/>
      <protection/>
    </xf>
    <xf numFmtId="0" fontId="24" fillId="0" borderId="15" xfId="0" applyFont="1" applyBorder="1" applyAlignment="1">
      <alignment/>
    </xf>
    <xf numFmtId="4" fontId="0" fillId="0" borderId="16" xfId="0" applyNumberFormat="1" applyFont="1" applyBorder="1" applyAlignment="1">
      <alignment/>
    </xf>
    <xf numFmtId="0" fontId="19" fillId="0" borderId="11" xfId="61" applyFont="1" applyBorder="1">
      <alignment/>
      <protection/>
    </xf>
    <xf numFmtId="0" fontId="0" fillId="0" borderId="12" xfId="61" applyFont="1" applyBorder="1">
      <alignment/>
      <protection/>
    </xf>
    <xf numFmtId="4" fontId="19" fillId="0" borderId="13" xfId="61" applyNumberFormat="1" applyFont="1" applyBorder="1" applyAlignment="1">
      <alignment horizontal="center"/>
      <protection/>
    </xf>
    <xf numFmtId="0" fontId="25" fillId="0" borderId="52" xfId="0" applyFont="1" applyBorder="1" applyAlignment="1">
      <alignment horizontal="left"/>
    </xf>
    <xf numFmtId="0" fontId="25" fillId="0" borderId="53" xfId="59" applyFont="1" applyFill="1" applyBorder="1" applyAlignment="1">
      <alignment horizontal="center"/>
      <protection/>
    </xf>
    <xf numFmtId="169" fontId="24" fillId="0" borderId="54" xfId="0" applyNumberFormat="1" applyFont="1" applyBorder="1" applyAlignment="1">
      <alignment/>
    </xf>
    <xf numFmtId="0" fontId="19" fillId="0" borderId="11" xfId="62" applyFont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21.8515625" style="0" customWidth="1"/>
    <col min="2" max="2" width="11.28125" style="0" customWidth="1"/>
    <col min="3" max="3" width="8.28125" style="0" customWidth="1"/>
    <col min="4" max="4" width="15.28125" style="0" customWidth="1"/>
    <col min="5" max="5" width="23.28125" style="0" customWidth="1"/>
  </cols>
  <sheetData>
    <row r="1" spans="1:4" ht="12.75">
      <c r="A1" s="1" t="s">
        <v>27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7" t="s">
        <v>24</v>
      </c>
      <c r="E6" s="40" t="s">
        <v>182</v>
      </c>
      <c r="F6" s="2"/>
    </row>
    <row r="7" spans="2:4" ht="13.5" thickBot="1">
      <c r="B7" s="1"/>
      <c r="C7" s="1"/>
      <c r="D7" s="1"/>
    </row>
    <row r="8" spans="1:8" ht="25.5" customHeight="1" thickBot="1">
      <c r="A8" s="91" t="s">
        <v>58</v>
      </c>
      <c r="B8" s="92" t="s">
        <v>2</v>
      </c>
      <c r="C8" s="92" t="s">
        <v>3</v>
      </c>
      <c r="D8" s="92" t="s">
        <v>59</v>
      </c>
      <c r="E8" s="93" t="s">
        <v>4</v>
      </c>
      <c r="F8" s="39"/>
      <c r="G8" s="39"/>
      <c r="H8" s="39"/>
    </row>
    <row r="9" spans="1:8" ht="12.75" customHeight="1">
      <c r="A9" s="87" t="s">
        <v>60</v>
      </c>
      <c r="B9" s="88"/>
      <c r="C9" s="88"/>
      <c r="D9" s="89">
        <v>13593794</v>
      </c>
      <c r="E9" s="90"/>
      <c r="F9" s="39"/>
      <c r="G9" s="39"/>
      <c r="H9" s="39"/>
    </row>
    <row r="10" spans="1:8" ht="12.75">
      <c r="A10" s="63" t="s">
        <v>61</v>
      </c>
      <c r="B10" s="96" t="s">
        <v>62</v>
      </c>
      <c r="C10" s="97">
        <v>15</v>
      </c>
      <c r="D10" s="45">
        <v>9664750</v>
      </c>
      <c r="E10" s="64"/>
      <c r="F10" s="39"/>
      <c r="G10" s="39"/>
      <c r="H10" s="39"/>
    </row>
    <row r="11" spans="1:8" ht="12.75">
      <c r="A11" s="63"/>
      <c r="B11" s="96"/>
      <c r="C11" s="97"/>
      <c r="D11" s="45"/>
      <c r="E11" s="64"/>
      <c r="F11" s="39"/>
      <c r="G11" s="39"/>
      <c r="H11" s="39"/>
    </row>
    <row r="12" spans="1:8" ht="13.5" thickBot="1">
      <c r="A12" s="65" t="s">
        <v>63</v>
      </c>
      <c r="B12" s="98"/>
      <c r="C12" s="99"/>
      <c r="D12" s="46">
        <f>SUM(D9:D11)</f>
        <v>23258544</v>
      </c>
      <c r="E12" s="66"/>
      <c r="F12" s="39"/>
      <c r="G12" s="39"/>
      <c r="H12" s="39"/>
    </row>
    <row r="13" spans="1:8" ht="12.75">
      <c r="A13" s="67" t="s">
        <v>64</v>
      </c>
      <c r="B13" s="100"/>
      <c r="C13" s="101"/>
      <c r="D13" s="45">
        <v>1100577</v>
      </c>
      <c r="E13" s="68"/>
      <c r="F13" s="39"/>
      <c r="G13" s="39"/>
      <c r="H13" s="39"/>
    </row>
    <row r="14" spans="1:8" ht="12.75">
      <c r="A14" s="69" t="s">
        <v>65</v>
      </c>
      <c r="B14" s="96" t="s">
        <v>62</v>
      </c>
      <c r="C14" s="97">
        <v>15</v>
      </c>
      <c r="D14" s="62">
        <v>781259</v>
      </c>
      <c r="E14" s="64"/>
      <c r="F14" s="39"/>
      <c r="G14" s="39"/>
      <c r="H14" s="39"/>
    </row>
    <row r="15" spans="1:8" ht="12.75">
      <c r="A15" s="70"/>
      <c r="B15" s="102"/>
      <c r="C15" s="102"/>
      <c r="D15" s="49"/>
      <c r="E15" s="71"/>
      <c r="F15" s="39"/>
      <c r="G15" s="39"/>
      <c r="H15" s="39"/>
    </row>
    <row r="16" spans="1:8" ht="13.5" thickBot="1">
      <c r="A16" s="65" t="s">
        <v>66</v>
      </c>
      <c r="B16" s="99"/>
      <c r="C16" s="99"/>
      <c r="D16" s="46">
        <f>SUM(D13:D15)</f>
        <v>1881836</v>
      </c>
      <c r="E16" s="66"/>
      <c r="F16" s="39"/>
      <c r="G16" s="39"/>
      <c r="H16" s="39"/>
    </row>
    <row r="17" spans="1:8" ht="12.75" hidden="1">
      <c r="A17" s="67" t="s">
        <v>67</v>
      </c>
      <c r="B17" s="100"/>
      <c r="C17" s="101"/>
      <c r="D17" s="50">
        <v>0</v>
      </c>
      <c r="E17" s="68"/>
      <c r="F17" s="39"/>
      <c r="G17" s="39"/>
      <c r="H17" s="39"/>
    </row>
    <row r="18" spans="1:8" ht="12.75" hidden="1">
      <c r="A18" s="69" t="s">
        <v>68</v>
      </c>
      <c r="B18" s="96"/>
      <c r="C18" s="97"/>
      <c r="D18" s="45"/>
      <c r="E18" s="64"/>
      <c r="F18" s="39"/>
      <c r="G18" s="39"/>
      <c r="H18" s="39"/>
    </row>
    <row r="19" spans="1:8" ht="12.75" customHeight="1" hidden="1">
      <c r="A19" s="69"/>
      <c r="B19" s="97"/>
      <c r="C19" s="97"/>
      <c r="D19" s="45"/>
      <c r="E19" s="64"/>
      <c r="F19" s="39"/>
      <c r="G19" s="39"/>
      <c r="H19" s="39"/>
    </row>
    <row r="20" spans="1:8" ht="12.75" hidden="1">
      <c r="A20" s="70"/>
      <c r="B20" s="102"/>
      <c r="C20" s="102"/>
      <c r="D20" s="51"/>
      <c r="E20" s="71"/>
      <c r="F20" s="39"/>
      <c r="G20" s="39"/>
      <c r="H20" s="39"/>
    </row>
    <row r="21" spans="1:8" ht="12.75" hidden="1">
      <c r="A21" s="70"/>
      <c r="B21" s="102"/>
      <c r="C21" s="102"/>
      <c r="D21" s="51"/>
      <c r="E21" s="71"/>
      <c r="F21" s="39"/>
      <c r="G21" s="39"/>
      <c r="H21" s="39"/>
    </row>
    <row r="22" spans="1:8" ht="12.75" hidden="1">
      <c r="A22" s="70"/>
      <c r="B22" s="102"/>
      <c r="C22" s="102"/>
      <c r="D22" s="51"/>
      <c r="E22" s="71"/>
      <c r="F22" s="39"/>
      <c r="G22" s="39"/>
      <c r="H22" s="39"/>
    </row>
    <row r="23" spans="1:8" ht="12.75" hidden="1">
      <c r="A23" s="70"/>
      <c r="B23" s="102"/>
      <c r="C23" s="102"/>
      <c r="D23" s="51"/>
      <c r="E23" s="71"/>
      <c r="F23" s="39"/>
      <c r="G23" s="39"/>
      <c r="H23" s="39"/>
    </row>
    <row r="24" spans="1:8" ht="12.75" hidden="1">
      <c r="A24" s="70"/>
      <c r="B24" s="102"/>
      <c r="C24" s="102"/>
      <c r="D24" s="51"/>
      <c r="E24" s="71"/>
      <c r="F24" s="39"/>
      <c r="G24" s="39"/>
      <c r="H24" s="39"/>
    </row>
    <row r="25" spans="1:8" ht="13.5" hidden="1" thickBot="1">
      <c r="A25" s="65" t="s">
        <v>69</v>
      </c>
      <c r="B25" s="99"/>
      <c r="C25" s="99"/>
      <c r="D25" s="46">
        <f>SUM(D17:D24)</f>
        <v>0</v>
      </c>
      <c r="E25" s="66"/>
      <c r="F25" s="39"/>
      <c r="G25" s="39"/>
      <c r="H25" s="39"/>
    </row>
    <row r="26" spans="1:8" ht="12.75" hidden="1">
      <c r="A26" s="72" t="s">
        <v>70</v>
      </c>
      <c r="B26" s="103"/>
      <c r="C26" s="103"/>
      <c r="D26" s="52">
        <v>0</v>
      </c>
      <c r="E26" s="73"/>
      <c r="F26" s="53"/>
      <c r="G26" s="39"/>
      <c r="H26" s="39"/>
    </row>
    <row r="27" spans="1:8" ht="12.75" hidden="1">
      <c r="A27" s="69" t="s">
        <v>71</v>
      </c>
      <c r="B27" s="96"/>
      <c r="C27" s="104"/>
      <c r="D27" s="62"/>
      <c r="E27" s="64"/>
      <c r="F27" s="53"/>
      <c r="G27" s="39"/>
      <c r="H27" s="39"/>
    </row>
    <row r="28" spans="1:8" ht="12.75" hidden="1">
      <c r="A28" s="70"/>
      <c r="B28" s="105"/>
      <c r="C28" s="106"/>
      <c r="D28" s="54"/>
      <c r="E28" s="64"/>
      <c r="F28" s="53"/>
      <c r="G28" s="39"/>
      <c r="H28" s="39"/>
    </row>
    <row r="29" spans="1:8" ht="12.75" hidden="1">
      <c r="A29" s="70"/>
      <c r="B29" s="105"/>
      <c r="C29" s="105"/>
      <c r="D29" s="49"/>
      <c r="E29" s="64"/>
      <c r="F29" s="53"/>
      <c r="G29" s="39"/>
      <c r="H29" s="39"/>
    </row>
    <row r="30" spans="1:8" ht="12" customHeight="1" hidden="1">
      <c r="A30" s="70"/>
      <c r="B30" s="105"/>
      <c r="C30" s="105"/>
      <c r="D30" s="49"/>
      <c r="E30" s="71"/>
      <c r="F30" s="53"/>
      <c r="G30" s="39"/>
      <c r="H30" s="39"/>
    </row>
    <row r="31" spans="1:8" ht="13.5" hidden="1" thickBot="1">
      <c r="A31" s="65" t="s">
        <v>72</v>
      </c>
      <c r="B31" s="107"/>
      <c r="C31" s="107"/>
      <c r="D31" s="46">
        <f>SUM(D26:D30)</f>
        <v>0</v>
      </c>
      <c r="E31" s="66"/>
      <c r="F31" s="53"/>
      <c r="G31" s="39"/>
      <c r="H31" s="39"/>
    </row>
    <row r="32" spans="1:8" ht="12.75" hidden="1">
      <c r="A32" s="72" t="s">
        <v>73</v>
      </c>
      <c r="B32" s="105"/>
      <c r="C32" s="105"/>
      <c r="D32" s="51"/>
      <c r="E32" s="71"/>
      <c r="F32" s="53"/>
      <c r="G32" s="39"/>
      <c r="H32" s="39"/>
    </row>
    <row r="33" spans="1:8" ht="12.75" hidden="1">
      <c r="A33" s="70" t="s">
        <v>74</v>
      </c>
      <c r="B33" s="96"/>
      <c r="C33" s="97"/>
      <c r="D33" s="45"/>
      <c r="E33" s="64"/>
      <c r="F33" s="53"/>
      <c r="G33" s="39"/>
      <c r="H33" s="39"/>
    </row>
    <row r="34" spans="1:8" ht="12.75" hidden="1">
      <c r="A34" s="70"/>
      <c r="B34" s="105"/>
      <c r="C34" s="105"/>
      <c r="D34" s="51"/>
      <c r="E34" s="64" t="s">
        <v>75</v>
      </c>
      <c r="F34" s="53"/>
      <c r="G34" s="39"/>
      <c r="H34" s="39"/>
    </row>
    <row r="35" spans="1:8" ht="12.75" hidden="1">
      <c r="A35" s="70"/>
      <c r="B35" s="105"/>
      <c r="C35" s="105"/>
      <c r="D35" s="51"/>
      <c r="E35" s="64" t="s">
        <v>75</v>
      </c>
      <c r="F35" s="53"/>
      <c r="G35" s="39"/>
      <c r="H35" s="39"/>
    </row>
    <row r="36" spans="1:8" ht="12.75" hidden="1">
      <c r="A36" s="70"/>
      <c r="B36" s="105"/>
      <c r="C36" s="105"/>
      <c r="D36" s="51"/>
      <c r="E36" s="64"/>
      <c r="F36" s="53"/>
      <c r="G36" s="39"/>
      <c r="H36" s="39"/>
    </row>
    <row r="37" spans="1:8" ht="12.75" hidden="1">
      <c r="A37" s="70"/>
      <c r="B37" s="105"/>
      <c r="C37" s="105"/>
      <c r="D37" s="51"/>
      <c r="E37" s="64"/>
      <c r="F37" s="53"/>
      <c r="G37" s="39"/>
      <c r="H37" s="39"/>
    </row>
    <row r="38" spans="1:8" ht="15" customHeight="1" hidden="1">
      <c r="A38" s="70"/>
      <c r="B38" s="105"/>
      <c r="C38" s="105"/>
      <c r="D38" s="51"/>
      <c r="E38" s="64"/>
      <c r="F38" s="53"/>
      <c r="G38" s="39"/>
      <c r="H38" s="39"/>
    </row>
    <row r="39" spans="1:8" ht="12.75" hidden="1">
      <c r="A39" s="70"/>
      <c r="B39" s="105"/>
      <c r="C39" s="105"/>
      <c r="D39" s="51"/>
      <c r="E39" s="71"/>
      <c r="F39" s="53"/>
      <c r="G39" s="39"/>
      <c r="H39" s="39"/>
    </row>
    <row r="40" spans="1:8" ht="13.5" hidden="1" thickBot="1">
      <c r="A40" s="65" t="s">
        <v>76</v>
      </c>
      <c r="B40" s="107"/>
      <c r="C40" s="107"/>
      <c r="D40" s="46">
        <f>SUM(D32:D39)</f>
        <v>0</v>
      </c>
      <c r="E40" s="66"/>
      <c r="F40" s="53"/>
      <c r="G40" s="39"/>
      <c r="H40" s="39"/>
    </row>
    <row r="41" spans="1:8" ht="12.75">
      <c r="A41" s="74" t="s">
        <v>77</v>
      </c>
      <c r="B41" s="103"/>
      <c r="C41" s="103"/>
      <c r="D41" s="47">
        <v>201198</v>
      </c>
      <c r="E41" s="75"/>
      <c r="F41" s="53"/>
      <c r="G41" s="39"/>
      <c r="H41" s="39"/>
    </row>
    <row r="42" spans="1:8" ht="12.75">
      <c r="A42" s="69" t="s">
        <v>78</v>
      </c>
      <c r="B42" s="96" t="s">
        <v>62</v>
      </c>
      <c r="C42" s="105">
        <v>17</v>
      </c>
      <c r="D42" s="62">
        <v>864</v>
      </c>
      <c r="E42" s="64"/>
      <c r="F42" s="53"/>
      <c r="G42" s="39"/>
      <c r="H42" s="39"/>
    </row>
    <row r="43" spans="1:8" ht="12.75">
      <c r="A43" s="76"/>
      <c r="B43" s="97"/>
      <c r="C43" s="97">
        <v>19</v>
      </c>
      <c r="D43" s="55">
        <v>2267</v>
      </c>
      <c r="E43" s="64"/>
      <c r="F43" s="53"/>
      <c r="G43" s="39"/>
      <c r="H43" s="39"/>
    </row>
    <row r="44" spans="1:8" ht="12.75">
      <c r="A44" s="76"/>
      <c r="B44" s="97"/>
      <c r="C44" s="108"/>
      <c r="D44" s="47"/>
      <c r="E44" s="64"/>
      <c r="F44" s="53"/>
      <c r="G44" s="39"/>
      <c r="H44" s="39"/>
    </row>
    <row r="45" spans="1:8" ht="13.5" thickBot="1">
      <c r="A45" s="77" t="s">
        <v>79</v>
      </c>
      <c r="B45" s="107"/>
      <c r="C45" s="107"/>
      <c r="D45" s="46">
        <f>SUM(D41:D44)</f>
        <v>204329</v>
      </c>
      <c r="E45" s="78"/>
      <c r="F45" s="53"/>
      <c r="G45" s="39"/>
      <c r="H45" s="39"/>
    </row>
    <row r="46" spans="1:8" ht="12.75">
      <c r="A46" s="72" t="s">
        <v>80</v>
      </c>
      <c r="B46" s="103"/>
      <c r="C46" s="103"/>
      <c r="D46" s="52">
        <v>44297</v>
      </c>
      <c r="E46" s="73"/>
      <c r="F46" s="53"/>
      <c r="G46" s="39"/>
      <c r="H46" s="39"/>
    </row>
    <row r="47" spans="1:8" ht="12.75">
      <c r="A47" s="79" t="s">
        <v>81</v>
      </c>
      <c r="B47" s="96" t="s">
        <v>62</v>
      </c>
      <c r="C47" s="104">
        <v>15</v>
      </c>
      <c r="D47" s="62">
        <v>31611</v>
      </c>
      <c r="E47" s="64"/>
      <c r="F47" s="53"/>
      <c r="G47" s="39"/>
      <c r="H47" s="39"/>
    </row>
    <row r="48" spans="1:8" ht="12" customHeight="1">
      <c r="A48" s="70"/>
      <c r="B48" s="105"/>
      <c r="C48" s="105"/>
      <c r="D48" s="49"/>
      <c r="E48" s="71"/>
      <c r="F48" s="53"/>
      <c r="G48" s="39"/>
      <c r="H48" s="39"/>
    </row>
    <row r="49" spans="1:8" ht="13.5" thickBot="1">
      <c r="A49" s="65" t="s">
        <v>82</v>
      </c>
      <c r="B49" s="107"/>
      <c r="C49" s="107"/>
      <c r="D49" s="46">
        <f>SUM(D46:D48)</f>
        <v>75908</v>
      </c>
      <c r="E49" s="66"/>
      <c r="F49" s="53"/>
      <c r="G49" s="39"/>
      <c r="H49" s="39"/>
    </row>
    <row r="50" spans="1:8" ht="12.75">
      <c r="A50" s="74" t="s">
        <v>83</v>
      </c>
      <c r="B50" s="103"/>
      <c r="C50" s="103"/>
      <c r="D50" s="45">
        <v>128673</v>
      </c>
      <c r="E50" s="75"/>
      <c r="F50" s="53"/>
      <c r="G50" s="39"/>
      <c r="H50" s="39"/>
    </row>
    <row r="51" spans="1:8" ht="12.75">
      <c r="A51" s="80" t="s">
        <v>84</v>
      </c>
      <c r="B51" s="96" t="s">
        <v>62</v>
      </c>
      <c r="C51" s="96">
        <v>15</v>
      </c>
      <c r="D51" s="62">
        <v>9728</v>
      </c>
      <c r="E51" s="64"/>
      <c r="F51" s="53"/>
      <c r="G51" s="39"/>
      <c r="H51" s="39"/>
    </row>
    <row r="52" spans="1:8" ht="12.75">
      <c r="A52" s="69"/>
      <c r="B52" s="105"/>
      <c r="C52" s="105"/>
      <c r="D52" s="49"/>
      <c r="E52" s="64"/>
      <c r="F52" s="53"/>
      <c r="G52" s="39"/>
      <c r="H52" s="39"/>
    </row>
    <row r="53" spans="1:8" ht="13.5" thickBot="1">
      <c r="A53" s="65" t="s">
        <v>85</v>
      </c>
      <c r="B53" s="107"/>
      <c r="C53" s="107"/>
      <c r="D53" s="46">
        <f>SUM(D50:D52)</f>
        <v>138401</v>
      </c>
      <c r="E53" s="94"/>
      <c r="F53" s="53"/>
      <c r="G53" s="39"/>
      <c r="H53" s="39"/>
    </row>
    <row r="54" spans="1:8" ht="12.75">
      <c r="A54" s="74" t="s">
        <v>86</v>
      </c>
      <c r="B54" s="103"/>
      <c r="C54" s="103"/>
      <c r="D54" s="56">
        <v>0</v>
      </c>
      <c r="E54" s="75" t="s">
        <v>87</v>
      </c>
      <c r="F54" s="53"/>
      <c r="G54" s="39"/>
      <c r="H54" s="39"/>
    </row>
    <row r="55" spans="1:8" ht="12.75">
      <c r="A55" s="80" t="s">
        <v>88</v>
      </c>
      <c r="B55" s="96" t="s">
        <v>62</v>
      </c>
      <c r="C55" s="96">
        <v>18</v>
      </c>
      <c r="D55" s="51">
        <v>5800</v>
      </c>
      <c r="E55" s="64"/>
      <c r="F55" s="53"/>
      <c r="G55" s="39"/>
      <c r="H55" s="39"/>
    </row>
    <row r="56" spans="1:8" ht="12.75">
      <c r="A56" s="80"/>
      <c r="B56" s="96"/>
      <c r="C56" s="96"/>
      <c r="D56" s="51"/>
      <c r="E56" s="64"/>
      <c r="F56" s="53"/>
      <c r="G56" s="39"/>
      <c r="H56" s="39"/>
    </row>
    <row r="57" spans="1:8" ht="13.5" thickBot="1">
      <c r="A57" s="65" t="s">
        <v>89</v>
      </c>
      <c r="B57" s="107"/>
      <c r="C57" s="107"/>
      <c r="D57" s="46">
        <f>SUM(D54:D56)</f>
        <v>5800</v>
      </c>
      <c r="E57" s="86"/>
      <c r="F57" s="53"/>
      <c r="G57" s="39"/>
      <c r="H57" s="39"/>
    </row>
    <row r="58" spans="1:8" ht="12.75">
      <c r="A58" s="74" t="s">
        <v>90</v>
      </c>
      <c r="B58" s="103"/>
      <c r="C58" s="103"/>
      <c r="D58" s="57">
        <v>0</v>
      </c>
      <c r="E58" s="95"/>
      <c r="F58" s="53"/>
      <c r="G58" s="39"/>
      <c r="H58" s="39"/>
    </row>
    <row r="59" spans="1:5" ht="12.75">
      <c r="A59" s="81" t="s">
        <v>91</v>
      </c>
      <c r="B59" s="96" t="s">
        <v>62</v>
      </c>
      <c r="C59" s="96">
        <v>15</v>
      </c>
      <c r="D59" s="62">
        <v>577144</v>
      </c>
      <c r="E59" s="82"/>
    </row>
    <row r="60" spans="1:5" ht="12.75">
      <c r="A60" s="70"/>
      <c r="B60" s="105"/>
      <c r="C60" s="105"/>
      <c r="D60" s="51"/>
      <c r="E60" s="64"/>
    </row>
    <row r="61" spans="1:5" ht="13.5" thickBot="1">
      <c r="A61" s="65" t="s">
        <v>92</v>
      </c>
      <c r="B61" s="107"/>
      <c r="C61" s="107"/>
      <c r="D61" s="46">
        <f>SUM(D58:D60)</f>
        <v>577144</v>
      </c>
      <c r="E61" s="78"/>
    </row>
    <row r="62" spans="1:5" ht="12.75">
      <c r="A62" s="74" t="s">
        <v>93</v>
      </c>
      <c r="B62" s="103"/>
      <c r="C62" s="103"/>
      <c r="D62" s="59">
        <v>0</v>
      </c>
      <c r="E62" s="75"/>
    </row>
    <row r="63" spans="1:5" ht="12.75">
      <c r="A63" s="81" t="s">
        <v>94</v>
      </c>
      <c r="B63" s="96" t="s">
        <v>62</v>
      </c>
      <c r="C63" s="96">
        <v>15</v>
      </c>
      <c r="D63" s="62">
        <v>196680</v>
      </c>
      <c r="E63" s="64"/>
    </row>
    <row r="64" spans="1:5" ht="12.75">
      <c r="A64" s="70"/>
      <c r="B64" s="105"/>
      <c r="C64" s="105"/>
      <c r="D64" s="49"/>
      <c r="E64" s="64"/>
    </row>
    <row r="65" spans="1:5" ht="13.5" thickBot="1">
      <c r="A65" s="83" t="s">
        <v>95</v>
      </c>
      <c r="B65" s="84"/>
      <c r="C65" s="84"/>
      <c r="D65" s="85">
        <f>SUM(D62:D64)</f>
        <v>196680</v>
      </c>
      <c r="E65" s="8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H78" sqref="H7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27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18" t="s">
        <v>24</v>
      </c>
      <c r="E5" s="40" t="str">
        <f>personal!E6</f>
        <v>15-19 ianuarie 2024</v>
      </c>
    </row>
    <row r="6" ht="13.5" thickBot="1"/>
    <row r="7" spans="1:6" ht="68.25" customHeight="1" thickBot="1">
      <c r="A7" s="22" t="s">
        <v>7</v>
      </c>
      <c r="B7" s="23" t="s">
        <v>8</v>
      </c>
      <c r="C7" s="24" t="s">
        <v>9</v>
      </c>
      <c r="D7" s="23" t="s">
        <v>10</v>
      </c>
      <c r="E7" s="23" t="s">
        <v>4</v>
      </c>
      <c r="F7" s="25" t="s">
        <v>22</v>
      </c>
    </row>
    <row r="8" spans="1:6" ht="12.75">
      <c r="A8" s="118">
        <v>1</v>
      </c>
      <c r="B8" s="119" t="s">
        <v>96</v>
      </c>
      <c r="C8" s="120">
        <v>854</v>
      </c>
      <c r="D8" s="60" t="s">
        <v>97</v>
      </c>
      <c r="E8" s="60" t="s">
        <v>98</v>
      </c>
      <c r="F8" s="109">
        <v>9205.97</v>
      </c>
    </row>
    <row r="9" spans="1:6" ht="12.75">
      <c r="A9" s="121">
        <v>2</v>
      </c>
      <c r="B9" s="119" t="s">
        <v>96</v>
      </c>
      <c r="C9" s="97">
        <v>856</v>
      </c>
      <c r="D9" s="44" t="s">
        <v>97</v>
      </c>
      <c r="E9" s="44" t="s">
        <v>99</v>
      </c>
      <c r="F9" s="110">
        <v>18467.24</v>
      </c>
    </row>
    <row r="10" spans="1:6" ht="12.75">
      <c r="A10" s="122">
        <v>3</v>
      </c>
      <c r="B10" s="119" t="s">
        <v>96</v>
      </c>
      <c r="C10" s="102">
        <v>840</v>
      </c>
      <c r="D10" s="48" t="s">
        <v>100</v>
      </c>
      <c r="E10" s="48" t="s">
        <v>98</v>
      </c>
      <c r="F10" s="111">
        <v>2301.24</v>
      </c>
    </row>
    <row r="11" spans="1:6" ht="12.75">
      <c r="A11" s="121">
        <v>4</v>
      </c>
      <c r="B11" s="119" t="s">
        <v>96</v>
      </c>
      <c r="C11" s="97">
        <v>847</v>
      </c>
      <c r="D11" s="44" t="s">
        <v>183</v>
      </c>
      <c r="E11" s="44" t="s">
        <v>99</v>
      </c>
      <c r="F11" s="110">
        <v>2002.52</v>
      </c>
    </row>
    <row r="12" spans="1:6" ht="12.75">
      <c r="A12" s="121">
        <f>A11+1</f>
        <v>5</v>
      </c>
      <c r="B12" s="119" t="s">
        <v>96</v>
      </c>
      <c r="C12" s="97">
        <v>851</v>
      </c>
      <c r="D12" s="44" t="s">
        <v>184</v>
      </c>
      <c r="E12" s="44" t="s">
        <v>98</v>
      </c>
      <c r="F12" s="110">
        <v>3566.78</v>
      </c>
    </row>
    <row r="13" spans="1:6" ht="12.75">
      <c r="A13" s="121">
        <f aca="true" t="shared" si="0" ref="A13:A76">A12+1</f>
        <v>6</v>
      </c>
      <c r="B13" s="119" t="s">
        <v>96</v>
      </c>
      <c r="C13" s="97">
        <v>855</v>
      </c>
      <c r="D13" s="44" t="s">
        <v>97</v>
      </c>
      <c r="E13" s="44" t="s">
        <v>101</v>
      </c>
      <c r="F13" s="110">
        <v>1993.71</v>
      </c>
    </row>
    <row r="14" spans="1:6" ht="12.75">
      <c r="A14" s="121">
        <f t="shared" si="0"/>
        <v>7</v>
      </c>
      <c r="B14" s="119" t="s">
        <v>96</v>
      </c>
      <c r="C14" s="97">
        <v>841</v>
      </c>
      <c r="D14" s="44" t="s">
        <v>100</v>
      </c>
      <c r="E14" s="44" t="s">
        <v>102</v>
      </c>
      <c r="F14" s="110">
        <v>137.36</v>
      </c>
    </row>
    <row r="15" spans="1:6" ht="12.75">
      <c r="A15" s="121">
        <f t="shared" si="0"/>
        <v>8</v>
      </c>
      <c r="B15" s="119" t="s">
        <v>96</v>
      </c>
      <c r="C15" s="97">
        <v>845</v>
      </c>
      <c r="D15" s="44" t="s">
        <v>183</v>
      </c>
      <c r="E15" s="44" t="s">
        <v>102</v>
      </c>
      <c r="F15" s="110">
        <v>202.77</v>
      </c>
    </row>
    <row r="16" spans="1:6" ht="12.75">
      <c r="A16" s="121">
        <f t="shared" si="0"/>
        <v>9</v>
      </c>
      <c r="B16" s="119" t="s">
        <v>96</v>
      </c>
      <c r="C16" s="97">
        <v>849</v>
      </c>
      <c r="D16" s="44" t="s">
        <v>184</v>
      </c>
      <c r="E16" s="44" t="s">
        <v>102</v>
      </c>
      <c r="F16" s="110">
        <v>845.08</v>
      </c>
    </row>
    <row r="17" spans="1:6" ht="12.75">
      <c r="A17" s="121">
        <f t="shared" si="0"/>
        <v>10</v>
      </c>
      <c r="B17" s="119" t="s">
        <v>96</v>
      </c>
      <c r="C17" s="97">
        <v>852</v>
      </c>
      <c r="D17" s="44" t="s">
        <v>103</v>
      </c>
      <c r="E17" s="44" t="s">
        <v>101</v>
      </c>
      <c r="F17" s="110">
        <v>92.81</v>
      </c>
    </row>
    <row r="18" spans="1:6" ht="12.75">
      <c r="A18" s="121">
        <f t="shared" si="0"/>
        <v>11</v>
      </c>
      <c r="B18" s="119" t="s">
        <v>96</v>
      </c>
      <c r="C18" s="97">
        <v>859</v>
      </c>
      <c r="D18" s="44" t="s">
        <v>104</v>
      </c>
      <c r="E18" s="44" t="s">
        <v>105</v>
      </c>
      <c r="F18" s="110">
        <v>18606.86</v>
      </c>
    </row>
    <row r="19" spans="1:6" ht="12.75">
      <c r="A19" s="121">
        <f t="shared" si="0"/>
        <v>12</v>
      </c>
      <c r="B19" s="119" t="s">
        <v>96</v>
      </c>
      <c r="C19" s="97">
        <v>861</v>
      </c>
      <c r="D19" s="44" t="s">
        <v>104</v>
      </c>
      <c r="E19" s="44" t="s">
        <v>105</v>
      </c>
      <c r="F19" s="110">
        <v>19056.91</v>
      </c>
    </row>
    <row r="20" spans="1:6" ht="12.75">
      <c r="A20" s="121">
        <f t="shared" si="0"/>
        <v>13</v>
      </c>
      <c r="B20" s="119" t="s">
        <v>96</v>
      </c>
      <c r="C20" s="97">
        <v>843</v>
      </c>
      <c r="D20" s="44" t="s">
        <v>100</v>
      </c>
      <c r="E20" s="44" t="s">
        <v>106</v>
      </c>
      <c r="F20" s="110">
        <v>166.25</v>
      </c>
    </row>
    <row r="21" spans="1:6" ht="12.75">
      <c r="A21" s="121">
        <f t="shared" si="0"/>
        <v>14</v>
      </c>
      <c r="B21" s="119" t="s">
        <v>96</v>
      </c>
      <c r="C21" s="97">
        <v>863</v>
      </c>
      <c r="D21" s="44" t="s">
        <v>107</v>
      </c>
      <c r="E21" s="44" t="s">
        <v>108</v>
      </c>
      <c r="F21" s="110">
        <v>137579.01</v>
      </c>
    </row>
    <row r="22" spans="1:6" ht="12.75">
      <c r="A22" s="121">
        <f t="shared" si="0"/>
        <v>15</v>
      </c>
      <c r="B22" s="119" t="s">
        <v>96</v>
      </c>
      <c r="C22" s="97">
        <v>864</v>
      </c>
      <c r="D22" s="44" t="s">
        <v>109</v>
      </c>
      <c r="E22" s="44" t="s">
        <v>108</v>
      </c>
      <c r="F22" s="110">
        <v>4766.02</v>
      </c>
    </row>
    <row r="23" spans="1:6" ht="12.75">
      <c r="A23" s="121">
        <f t="shared" si="0"/>
        <v>16</v>
      </c>
      <c r="B23" s="119" t="s">
        <v>96</v>
      </c>
      <c r="C23" s="97">
        <v>860</v>
      </c>
      <c r="D23" s="44" t="s">
        <v>110</v>
      </c>
      <c r="E23" s="44" t="s">
        <v>111</v>
      </c>
      <c r="F23" s="110">
        <v>446.25</v>
      </c>
    </row>
    <row r="24" spans="1:6" ht="12.75">
      <c r="A24" s="121">
        <f t="shared" si="0"/>
        <v>17</v>
      </c>
      <c r="B24" s="119" t="s">
        <v>96</v>
      </c>
      <c r="C24" s="97">
        <v>853</v>
      </c>
      <c r="D24" s="44" t="s">
        <v>97</v>
      </c>
      <c r="E24" s="44" t="s">
        <v>112</v>
      </c>
      <c r="F24" s="110">
        <v>94.38</v>
      </c>
    </row>
    <row r="25" spans="1:6" ht="12.75">
      <c r="A25" s="121">
        <f t="shared" si="0"/>
        <v>18</v>
      </c>
      <c r="B25" s="119" t="s">
        <v>96</v>
      </c>
      <c r="C25" s="97">
        <v>839</v>
      </c>
      <c r="D25" s="44" t="s">
        <v>184</v>
      </c>
      <c r="E25" s="44" t="s">
        <v>108</v>
      </c>
      <c r="F25" s="110">
        <v>49821.52</v>
      </c>
    </row>
    <row r="26" spans="1:6" ht="12.75">
      <c r="A26" s="121">
        <f t="shared" si="0"/>
        <v>19</v>
      </c>
      <c r="B26" s="119" t="s">
        <v>96</v>
      </c>
      <c r="C26" s="97">
        <v>842</v>
      </c>
      <c r="D26" s="44" t="s">
        <v>100</v>
      </c>
      <c r="E26" s="44" t="s">
        <v>108</v>
      </c>
      <c r="F26" s="110">
        <v>3819.24</v>
      </c>
    </row>
    <row r="27" spans="1:6" ht="12.75">
      <c r="A27" s="121">
        <f t="shared" si="0"/>
        <v>20</v>
      </c>
      <c r="B27" s="119" t="s">
        <v>96</v>
      </c>
      <c r="C27" s="97">
        <v>862</v>
      </c>
      <c r="D27" s="44" t="s">
        <v>113</v>
      </c>
      <c r="E27" s="44" t="s">
        <v>108</v>
      </c>
      <c r="F27" s="110">
        <v>2963.1</v>
      </c>
    </row>
    <row r="28" spans="1:6" ht="12.75">
      <c r="A28" s="121">
        <f t="shared" si="0"/>
        <v>21</v>
      </c>
      <c r="B28" s="119" t="s">
        <v>96</v>
      </c>
      <c r="C28" s="97">
        <v>857</v>
      </c>
      <c r="D28" s="44" t="s">
        <v>114</v>
      </c>
      <c r="E28" s="44" t="s">
        <v>108</v>
      </c>
      <c r="F28" s="110">
        <v>1046.88</v>
      </c>
    </row>
    <row r="29" spans="1:6" ht="12.75">
      <c r="A29" s="121">
        <f t="shared" si="0"/>
        <v>22</v>
      </c>
      <c r="B29" s="119" t="s">
        <v>96</v>
      </c>
      <c r="C29" s="97">
        <v>844</v>
      </c>
      <c r="D29" s="44" t="s">
        <v>183</v>
      </c>
      <c r="E29" s="44" t="s">
        <v>115</v>
      </c>
      <c r="F29" s="110">
        <v>2587.68</v>
      </c>
    </row>
    <row r="30" spans="1:6" ht="12.75">
      <c r="A30" s="121">
        <f t="shared" si="0"/>
        <v>23</v>
      </c>
      <c r="B30" s="119" t="s">
        <v>96</v>
      </c>
      <c r="C30" s="97">
        <v>848</v>
      </c>
      <c r="D30" s="44" t="s">
        <v>184</v>
      </c>
      <c r="E30" s="44" t="s">
        <v>115</v>
      </c>
      <c r="F30" s="110">
        <v>9614.22</v>
      </c>
    </row>
    <row r="31" spans="1:6" ht="12.75">
      <c r="A31" s="121">
        <f t="shared" si="0"/>
        <v>24</v>
      </c>
      <c r="B31" s="119" t="s">
        <v>96</v>
      </c>
      <c r="C31" s="97">
        <v>858</v>
      </c>
      <c r="D31" s="44" t="s">
        <v>116</v>
      </c>
      <c r="E31" s="44" t="s">
        <v>117</v>
      </c>
      <c r="F31" s="110">
        <v>258</v>
      </c>
    </row>
    <row r="32" spans="1:6" ht="12.75">
      <c r="A32" s="121">
        <f t="shared" si="0"/>
        <v>25</v>
      </c>
      <c r="B32" s="119" t="s">
        <v>96</v>
      </c>
      <c r="C32" s="97">
        <v>846</v>
      </c>
      <c r="D32" s="44" t="s">
        <v>183</v>
      </c>
      <c r="E32" s="44" t="s">
        <v>118</v>
      </c>
      <c r="F32" s="110">
        <v>2.66</v>
      </c>
    </row>
    <row r="33" spans="1:6" ht="12.75">
      <c r="A33" s="121">
        <f t="shared" si="0"/>
        <v>26</v>
      </c>
      <c r="B33" s="119" t="s">
        <v>96</v>
      </c>
      <c r="C33" s="97">
        <v>850</v>
      </c>
      <c r="D33" s="44" t="s">
        <v>184</v>
      </c>
      <c r="E33" s="44" t="s">
        <v>118</v>
      </c>
      <c r="F33" s="110">
        <v>7.75</v>
      </c>
    </row>
    <row r="34" spans="1:6" ht="12.75">
      <c r="A34" s="121">
        <f t="shared" si="0"/>
        <v>27</v>
      </c>
      <c r="B34" s="123" t="s">
        <v>119</v>
      </c>
      <c r="C34" s="97">
        <v>901</v>
      </c>
      <c r="D34" s="44" t="s">
        <v>100</v>
      </c>
      <c r="E34" s="44" t="s">
        <v>120</v>
      </c>
      <c r="F34" s="110">
        <v>794</v>
      </c>
    </row>
    <row r="35" spans="1:6" ht="12.75">
      <c r="A35" s="121">
        <f t="shared" si="0"/>
        <v>28</v>
      </c>
      <c r="B35" s="123" t="s">
        <v>119</v>
      </c>
      <c r="C35" s="97">
        <v>893</v>
      </c>
      <c r="D35" s="44" t="s">
        <v>114</v>
      </c>
      <c r="E35" s="44" t="s">
        <v>98</v>
      </c>
      <c r="F35" s="110">
        <v>21721.09</v>
      </c>
    </row>
    <row r="36" spans="1:6" ht="12.75">
      <c r="A36" s="121">
        <f t="shared" si="0"/>
        <v>29</v>
      </c>
      <c r="B36" s="123" t="s">
        <v>119</v>
      </c>
      <c r="C36" s="97">
        <v>896</v>
      </c>
      <c r="D36" s="44" t="s">
        <v>100</v>
      </c>
      <c r="E36" s="44" t="s">
        <v>98</v>
      </c>
      <c r="F36" s="110">
        <v>436.28</v>
      </c>
    </row>
    <row r="37" spans="1:6" ht="12.75">
      <c r="A37" s="121">
        <f t="shared" si="0"/>
        <v>30</v>
      </c>
      <c r="B37" s="123" t="s">
        <v>119</v>
      </c>
      <c r="C37" s="97">
        <v>895</v>
      </c>
      <c r="D37" s="44" t="s">
        <v>121</v>
      </c>
      <c r="E37" s="44" t="s">
        <v>101</v>
      </c>
      <c r="F37" s="110">
        <v>24216.86</v>
      </c>
    </row>
    <row r="38" spans="1:6" ht="12.75">
      <c r="A38" s="121">
        <f t="shared" si="0"/>
        <v>31</v>
      </c>
      <c r="B38" s="123" t="s">
        <v>119</v>
      </c>
      <c r="C38" s="97">
        <v>897</v>
      </c>
      <c r="D38" s="44" t="s">
        <v>100</v>
      </c>
      <c r="E38" s="44" t="s">
        <v>102</v>
      </c>
      <c r="F38" s="110">
        <v>95.49</v>
      </c>
    </row>
    <row r="39" spans="1:6" ht="12.75">
      <c r="A39" s="121">
        <f t="shared" si="0"/>
        <v>32</v>
      </c>
      <c r="B39" s="123" t="s">
        <v>119</v>
      </c>
      <c r="C39" s="97">
        <v>899</v>
      </c>
      <c r="D39" s="44" t="s">
        <v>100</v>
      </c>
      <c r="E39" s="44" t="s">
        <v>122</v>
      </c>
      <c r="F39" s="110">
        <v>37.08</v>
      </c>
    </row>
    <row r="40" spans="1:6" ht="12.75">
      <c r="A40" s="121">
        <f t="shared" si="0"/>
        <v>33</v>
      </c>
      <c r="B40" s="123" t="s">
        <v>119</v>
      </c>
      <c r="C40" s="97">
        <v>903</v>
      </c>
      <c r="D40" s="44" t="s">
        <v>123</v>
      </c>
      <c r="E40" s="44" t="s">
        <v>124</v>
      </c>
      <c r="F40" s="110">
        <v>77748.86</v>
      </c>
    </row>
    <row r="41" spans="1:6" ht="12.75">
      <c r="A41" s="121">
        <f t="shared" si="0"/>
        <v>34</v>
      </c>
      <c r="B41" s="123" t="s">
        <v>119</v>
      </c>
      <c r="C41" s="97">
        <v>904</v>
      </c>
      <c r="D41" s="44" t="s">
        <v>123</v>
      </c>
      <c r="E41" s="44" t="s">
        <v>125</v>
      </c>
      <c r="F41" s="110">
        <v>14204</v>
      </c>
    </row>
    <row r="42" spans="1:6" ht="12.75">
      <c r="A42" s="121">
        <f t="shared" si="0"/>
        <v>35</v>
      </c>
      <c r="B42" s="123" t="s">
        <v>119</v>
      </c>
      <c r="C42" s="97">
        <v>908</v>
      </c>
      <c r="D42" s="44" t="s">
        <v>110</v>
      </c>
      <c r="E42" s="44" t="s">
        <v>108</v>
      </c>
      <c r="F42" s="110">
        <v>803.25</v>
      </c>
    </row>
    <row r="43" spans="1:6" ht="12.75">
      <c r="A43" s="121">
        <f t="shared" si="0"/>
        <v>36</v>
      </c>
      <c r="B43" s="123" t="s">
        <v>119</v>
      </c>
      <c r="C43" s="97">
        <v>898</v>
      </c>
      <c r="D43" s="44" t="s">
        <v>100</v>
      </c>
      <c r="E43" s="44" t="s">
        <v>126</v>
      </c>
      <c r="F43" s="110">
        <v>1000.28</v>
      </c>
    </row>
    <row r="44" spans="1:6" ht="12.75">
      <c r="A44" s="121">
        <f t="shared" si="0"/>
        <v>37</v>
      </c>
      <c r="B44" s="123" t="s">
        <v>119</v>
      </c>
      <c r="C44" s="97">
        <v>909</v>
      </c>
      <c r="D44" s="44" t="s">
        <v>114</v>
      </c>
      <c r="E44" s="44" t="s">
        <v>108</v>
      </c>
      <c r="F44" s="110">
        <v>618.8</v>
      </c>
    </row>
    <row r="45" spans="1:6" ht="12.75">
      <c r="A45" s="121">
        <f t="shared" si="0"/>
        <v>38</v>
      </c>
      <c r="B45" s="123" t="s">
        <v>119</v>
      </c>
      <c r="C45" s="97">
        <v>900</v>
      </c>
      <c r="D45" s="48" t="s">
        <v>100</v>
      </c>
      <c r="E45" s="44" t="s">
        <v>127</v>
      </c>
      <c r="F45" s="110">
        <v>121.45</v>
      </c>
    </row>
    <row r="46" spans="1:6" ht="12.75">
      <c r="A46" s="121">
        <f t="shared" si="0"/>
        <v>39</v>
      </c>
      <c r="B46" s="123" t="s">
        <v>128</v>
      </c>
      <c r="C46" s="124">
        <v>964</v>
      </c>
      <c r="D46" s="19" t="s">
        <v>123</v>
      </c>
      <c r="E46" s="61" t="s">
        <v>129</v>
      </c>
      <c r="F46" s="110">
        <v>20033.28</v>
      </c>
    </row>
    <row r="47" spans="1:6" ht="12.75">
      <c r="A47" s="121">
        <f t="shared" si="0"/>
        <v>40</v>
      </c>
      <c r="B47" s="123" t="s">
        <v>128</v>
      </c>
      <c r="C47" s="124">
        <v>1013</v>
      </c>
      <c r="D47" s="19" t="s">
        <v>130</v>
      </c>
      <c r="E47" s="61" t="s">
        <v>108</v>
      </c>
      <c r="F47" s="110">
        <v>25823</v>
      </c>
    </row>
    <row r="48" spans="1:6" ht="12.75">
      <c r="A48" s="121">
        <f t="shared" si="0"/>
        <v>41</v>
      </c>
      <c r="B48" s="123" t="s">
        <v>128</v>
      </c>
      <c r="C48" s="124">
        <v>1004</v>
      </c>
      <c r="D48" s="19" t="s">
        <v>131</v>
      </c>
      <c r="E48" s="61" t="s">
        <v>108</v>
      </c>
      <c r="F48" s="110">
        <v>2577.84</v>
      </c>
    </row>
    <row r="49" spans="1:6" ht="12.75">
      <c r="A49" s="121">
        <f t="shared" si="0"/>
        <v>42</v>
      </c>
      <c r="B49" s="123" t="s">
        <v>128</v>
      </c>
      <c r="C49" s="124">
        <v>1003</v>
      </c>
      <c r="D49" s="19" t="s">
        <v>123</v>
      </c>
      <c r="E49" s="61" t="s">
        <v>132</v>
      </c>
      <c r="F49" s="110">
        <v>33.26</v>
      </c>
    </row>
    <row r="50" spans="1:6" ht="12.75">
      <c r="A50" s="121">
        <f t="shared" si="0"/>
        <v>43</v>
      </c>
      <c r="B50" s="123" t="s">
        <v>128</v>
      </c>
      <c r="C50" s="124">
        <v>965</v>
      </c>
      <c r="D50" s="19" t="s">
        <v>123</v>
      </c>
      <c r="E50" s="61" t="s">
        <v>133</v>
      </c>
      <c r="F50" s="110">
        <v>3695</v>
      </c>
    </row>
    <row r="51" spans="1:6" ht="12.75">
      <c r="A51" s="121">
        <f t="shared" si="0"/>
        <v>44</v>
      </c>
      <c r="B51" s="123" t="s">
        <v>128</v>
      </c>
      <c r="C51" s="97">
        <v>962</v>
      </c>
      <c r="D51" s="58" t="s">
        <v>134</v>
      </c>
      <c r="E51" s="44" t="s">
        <v>108</v>
      </c>
      <c r="F51" s="110">
        <v>22258.23</v>
      </c>
    </row>
    <row r="52" spans="1:6" ht="12.75">
      <c r="A52" s="121">
        <f t="shared" si="0"/>
        <v>45</v>
      </c>
      <c r="B52" s="123" t="s">
        <v>128</v>
      </c>
      <c r="C52" s="97">
        <v>963</v>
      </c>
      <c r="D52" s="44" t="s">
        <v>135</v>
      </c>
      <c r="E52" s="44" t="s">
        <v>108</v>
      </c>
      <c r="F52" s="110">
        <v>940.1</v>
      </c>
    </row>
    <row r="53" spans="1:6" ht="12.75">
      <c r="A53" s="121">
        <f t="shared" si="0"/>
        <v>46</v>
      </c>
      <c r="B53" s="123" t="s">
        <v>128</v>
      </c>
      <c r="C53" s="97">
        <v>1001</v>
      </c>
      <c r="D53" s="44" t="s">
        <v>136</v>
      </c>
      <c r="E53" s="44" t="s">
        <v>108</v>
      </c>
      <c r="F53" s="110">
        <v>30576.87</v>
      </c>
    </row>
    <row r="54" spans="1:6" ht="12.75">
      <c r="A54" s="121">
        <f t="shared" si="0"/>
        <v>47</v>
      </c>
      <c r="B54" s="123" t="s">
        <v>128</v>
      </c>
      <c r="C54" s="97">
        <v>1017</v>
      </c>
      <c r="D54" s="44" t="s">
        <v>137</v>
      </c>
      <c r="E54" s="44" t="s">
        <v>108</v>
      </c>
      <c r="F54" s="110">
        <v>1398</v>
      </c>
    </row>
    <row r="55" spans="1:6" ht="12.75">
      <c r="A55" s="121">
        <f t="shared" si="0"/>
        <v>48</v>
      </c>
      <c r="B55" s="123" t="s">
        <v>128</v>
      </c>
      <c r="C55" s="97">
        <v>1016</v>
      </c>
      <c r="D55" s="44" t="s">
        <v>138</v>
      </c>
      <c r="E55" s="44" t="s">
        <v>127</v>
      </c>
      <c r="F55" s="110">
        <v>1667.19</v>
      </c>
    </row>
    <row r="56" spans="1:6" ht="12.75">
      <c r="A56" s="121">
        <f t="shared" si="0"/>
        <v>49</v>
      </c>
      <c r="B56" s="123" t="s">
        <v>128</v>
      </c>
      <c r="C56" s="97">
        <v>1000</v>
      </c>
      <c r="D56" s="44" t="s">
        <v>139</v>
      </c>
      <c r="E56" s="44" t="s">
        <v>140</v>
      </c>
      <c r="F56" s="110">
        <v>346.5</v>
      </c>
    </row>
    <row r="57" spans="1:6" ht="12.75">
      <c r="A57" s="121">
        <f t="shared" si="0"/>
        <v>50</v>
      </c>
      <c r="B57" s="123" t="s">
        <v>128</v>
      </c>
      <c r="C57" s="97">
        <v>1002</v>
      </c>
      <c r="D57" s="44" t="s">
        <v>141</v>
      </c>
      <c r="E57" s="44" t="s">
        <v>142</v>
      </c>
      <c r="F57" s="110">
        <v>828.24</v>
      </c>
    </row>
    <row r="58" spans="1:6" ht="12.75">
      <c r="A58" s="121">
        <f t="shared" si="0"/>
        <v>51</v>
      </c>
      <c r="B58" s="123" t="s">
        <v>128</v>
      </c>
      <c r="C58" s="97">
        <v>1015</v>
      </c>
      <c r="D58" s="44" t="s">
        <v>143</v>
      </c>
      <c r="E58" s="44" t="s">
        <v>144</v>
      </c>
      <c r="F58" s="110">
        <v>2013.5</v>
      </c>
    </row>
    <row r="59" spans="1:6" ht="12.75">
      <c r="A59" s="121">
        <f t="shared" si="0"/>
        <v>52</v>
      </c>
      <c r="B59" s="123" t="s">
        <v>128</v>
      </c>
      <c r="C59" s="97">
        <v>998</v>
      </c>
      <c r="D59" s="44" t="s">
        <v>145</v>
      </c>
      <c r="E59" s="44" t="s">
        <v>146</v>
      </c>
      <c r="F59" s="110">
        <v>4158</v>
      </c>
    </row>
    <row r="60" spans="1:6" ht="12.75">
      <c r="A60" s="121">
        <f t="shared" si="0"/>
        <v>53</v>
      </c>
      <c r="B60" s="123" t="s">
        <v>128</v>
      </c>
      <c r="C60" s="97">
        <v>1014</v>
      </c>
      <c r="D60" s="44" t="s">
        <v>147</v>
      </c>
      <c r="E60" s="44" t="s">
        <v>148</v>
      </c>
      <c r="F60" s="110">
        <v>104525.44</v>
      </c>
    </row>
    <row r="61" spans="1:6" ht="12.75">
      <c r="A61" s="121">
        <f t="shared" si="0"/>
        <v>54</v>
      </c>
      <c r="B61" s="123" t="s">
        <v>149</v>
      </c>
      <c r="C61" s="97">
        <v>1023</v>
      </c>
      <c r="D61" s="44" t="s">
        <v>150</v>
      </c>
      <c r="E61" s="44" t="s">
        <v>151</v>
      </c>
      <c r="F61" s="110">
        <v>7078.41</v>
      </c>
    </row>
    <row r="62" spans="1:6" ht="12.75">
      <c r="A62" s="121">
        <f t="shared" si="0"/>
        <v>55</v>
      </c>
      <c r="B62" s="123" t="s">
        <v>149</v>
      </c>
      <c r="C62" s="97">
        <v>1026</v>
      </c>
      <c r="D62" s="44" t="s">
        <v>123</v>
      </c>
      <c r="E62" s="44" t="s">
        <v>132</v>
      </c>
      <c r="F62" s="110">
        <v>91.33</v>
      </c>
    </row>
    <row r="63" spans="1:6" ht="12.75">
      <c r="A63" s="121">
        <f t="shared" si="0"/>
        <v>56</v>
      </c>
      <c r="B63" s="123" t="s">
        <v>149</v>
      </c>
      <c r="C63" s="97">
        <v>1032</v>
      </c>
      <c r="D63" s="44" t="s">
        <v>152</v>
      </c>
      <c r="E63" s="44" t="s">
        <v>106</v>
      </c>
      <c r="F63" s="112">
        <v>105555.83</v>
      </c>
    </row>
    <row r="64" spans="1:6" ht="12.75">
      <c r="A64" s="121">
        <f t="shared" si="0"/>
        <v>57</v>
      </c>
      <c r="B64" s="123" t="s">
        <v>149</v>
      </c>
      <c r="C64" s="97">
        <v>1018</v>
      </c>
      <c r="D64" s="44" t="s">
        <v>123</v>
      </c>
      <c r="E64" s="44" t="s">
        <v>153</v>
      </c>
      <c r="F64" s="110">
        <v>72167.01</v>
      </c>
    </row>
    <row r="65" spans="1:6" ht="12.75">
      <c r="A65" s="121">
        <f t="shared" si="0"/>
        <v>58</v>
      </c>
      <c r="B65" s="123" t="s">
        <v>149</v>
      </c>
      <c r="C65" s="97">
        <v>1019</v>
      </c>
      <c r="D65" s="44" t="s">
        <v>123</v>
      </c>
      <c r="E65" s="44" t="s">
        <v>154</v>
      </c>
      <c r="F65" s="110">
        <v>13377</v>
      </c>
    </row>
    <row r="66" spans="1:6" ht="12.75">
      <c r="A66" s="121">
        <f t="shared" si="0"/>
        <v>59</v>
      </c>
      <c r="B66" s="123" t="s">
        <v>149</v>
      </c>
      <c r="C66" s="97">
        <v>1025</v>
      </c>
      <c r="D66" s="44" t="s">
        <v>150</v>
      </c>
      <c r="E66" s="44" t="s">
        <v>155</v>
      </c>
      <c r="F66" s="110">
        <v>13215.42</v>
      </c>
    </row>
    <row r="67" spans="1:6" ht="12.75">
      <c r="A67" s="121">
        <f t="shared" si="0"/>
        <v>60</v>
      </c>
      <c r="B67" s="123" t="s">
        <v>149</v>
      </c>
      <c r="C67" s="97">
        <v>1028</v>
      </c>
      <c r="D67" s="44" t="s">
        <v>123</v>
      </c>
      <c r="E67" s="44" t="s">
        <v>132</v>
      </c>
      <c r="F67" s="110">
        <v>170.53</v>
      </c>
    </row>
    <row r="68" spans="1:6" ht="12.75">
      <c r="A68" s="121">
        <f t="shared" si="0"/>
        <v>61</v>
      </c>
      <c r="B68" s="123" t="s">
        <v>149</v>
      </c>
      <c r="C68" s="97">
        <v>1031</v>
      </c>
      <c r="D68" s="44" t="s">
        <v>156</v>
      </c>
      <c r="E68" s="44" t="s">
        <v>108</v>
      </c>
      <c r="F68" s="110">
        <v>9559.44</v>
      </c>
    </row>
    <row r="69" spans="1:6" ht="12.75">
      <c r="A69" s="121">
        <f t="shared" si="0"/>
        <v>62</v>
      </c>
      <c r="B69" s="123" t="s">
        <v>149</v>
      </c>
      <c r="C69" s="97">
        <v>1024</v>
      </c>
      <c r="D69" s="44" t="s">
        <v>150</v>
      </c>
      <c r="E69" s="44" t="s">
        <v>157</v>
      </c>
      <c r="F69" s="110">
        <v>28578.68</v>
      </c>
    </row>
    <row r="70" spans="1:6" ht="12.75">
      <c r="A70" s="121">
        <f t="shared" si="0"/>
        <v>63</v>
      </c>
      <c r="B70" s="123" t="s">
        <v>149</v>
      </c>
      <c r="C70" s="97">
        <v>1027</v>
      </c>
      <c r="D70" s="44" t="s">
        <v>123</v>
      </c>
      <c r="E70" s="44" t="s">
        <v>132</v>
      </c>
      <c r="F70" s="110">
        <v>368.78</v>
      </c>
    </row>
    <row r="71" spans="1:6" ht="12.75">
      <c r="A71" s="121">
        <f t="shared" si="0"/>
        <v>64</v>
      </c>
      <c r="B71" s="123" t="s">
        <v>158</v>
      </c>
      <c r="C71" s="97">
        <v>1092</v>
      </c>
      <c r="D71" s="44" t="s">
        <v>159</v>
      </c>
      <c r="E71" s="44" t="s">
        <v>108</v>
      </c>
      <c r="F71" s="110">
        <v>11154.3</v>
      </c>
    </row>
    <row r="72" spans="1:6" ht="12.75">
      <c r="A72" s="121">
        <f t="shared" si="0"/>
        <v>65</v>
      </c>
      <c r="B72" s="123" t="s">
        <v>158</v>
      </c>
      <c r="C72" s="97">
        <v>1093</v>
      </c>
      <c r="D72" s="44" t="s">
        <v>159</v>
      </c>
      <c r="E72" s="44" t="s">
        <v>108</v>
      </c>
      <c r="F72" s="110">
        <v>11158.78</v>
      </c>
    </row>
    <row r="73" spans="1:6" ht="12.75">
      <c r="A73" s="121">
        <f t="shared" si="0"/>
        <v>66</v>
      </c>
      <c r="B73" s="123" t="s">
        <v>158</v>
      </c>
      <c r="C73" s="97">
        <v>1075</v>
      </c>
      <c r="D73" s="44" t="s">
        <v>123</v>
      </c>
      <c r="E73" s="44" t="s">
        <v>160</v>
      </c>
      <c r="F73" s="110">
        <v>8750</v>
      </c>
    </row>
    <row r="74" spans="1:6" ht="12.75">
      <c r="A74" s="121">
        <f t="shared" si="0"/>
        <v>67</v>
      </c>
      <c r="B74" s="123" t="s">
        <v>158</v>
      </c>
      <c r="C74" s="97">
        <v>1076</v>
      </c>
      <c r="D74" s="44" t="s">
        <v>123</v>
      </c>
      <c r="E74" s="44" t="s">
        <v>161</v>
      </c>
      <c r="F74" s="110">
        <v>47206.39</v>
      </c>
    </row>
    <row r="75" spans="1:6" ht="12.75">
      <c r="A75" s="121">
        <f t="shared" si="0"/>
        <v>68</v>
      </c>
      <c r="B75" s="123" t="s">
        <v>158</v>
      </c>
      <c r="C75" s="97">
        <v>1090</v>
      </c>
      <c r="D75" s="44" t="s">
        <v>162</v>
      </c>
      <c r="E75" s="44" t="s">
        <v>155</v>
      </c>
      <c r="F75" s="110">
        <v>3115.42</v>
      </c>
    </row>
    <row r="76" spans="1:6" ht="12.75">
      <c r="A76" s="121">
        <f t="shared" si="0"/>
        <v>69</v>
      </c>
      <c r="B76" s="123" t="s">
        <v>158</v>
      </c>
      <c r="C76" s="97">
        <v>1070</v>
      </c>
      <c r="D76" s="44" t="s">
        <v>163</v>
      </c>
      <c r="E76" s="44" t="s">
        <v>108</v>
      </c>
      <c r="F76" s="110">
        <v>2645.59</v>
      </c>
    </row>
    <row r="77" spans="1:6" ht="12.75">
      <c r="A77" s="121">
        <f aca="true" t="shared" si="1" ref="A77:A88">A76+1</f>
        <v>70</v>
      </c>
      <c r="B77" s="123" t="s">
        <v>158</v>
      </c>
      <c r="C77" s="97">
        <v>1071</v>
      </c>
      <c r="D77" s="44" t="s">
        <v>164</v>
      </c>
      <c r="E77" s="44" t="s">
        <v>108</v>
      </c>
      <c r="F77" s="110">
        <v>7041.84</v>
      </c>
    </row>
    <row r="78" spans="1:6" ht="12.75">
      <c r="A78" s="121">
        <f t="shared" si="1"/>
        <v>71</v>
      </c>
      <c r="B78" s="123" t="s">
        <v>158</v>
      </c>
      <c r="C78" s="97">
        <v>1072</v>
      </c>
      <c r="D78" s="44" t="s">
        <v>165</v>
      </c>
      <c r="E78" s="44" t="s">
        <v>108</v>
      </c>
      <c r="F78" s="110">
        <v>394.27</v>
      </c>
    </row>
    <row r="79" spans="1:6" ht="12.75">
      <c r="A79" s="121">
        <f t="shared" si="1"/>
        <v>72</v>
      </c>
      <c r="B79" s="123" t="s">
        <v>158</v>
      </c>
      <c r="C79" s="97">
        <v>1078</v>
      </c>
      <c r="D79" s="44" t="s">
        <v>139</v>
      </c>
      <c r="E79" s="44" t="s">
        <v>140</v>
      </c>
      <c r="F79" s="110">
        <v>534.95</v>
      </c>
    </row>
    <row r="80" spans="1:6" ht="12.75">
      <c r="A80" s="121">
        <f t="shared" si="1"/>
        <v>73</v>
      </c>
      <c r="B80" s="123" t="s">
        <v>158</v>
      </c>
      <c r="C80" s="97">
        <v>1080</v>
      </c>
      <c r="D80" s="44" t="s">
        <v>139</v>
      </c>
      <c r="E80" s="44" t="s">
        <v>140</v>
      </c>
      <c r="F80" s="110">
        <v>983.36</v>
      </c>
    </row>
    <row r="81" spans="1:6" ht="12.75">
      <c r="A81" s="121">
        <f t="shared" si="1"/>
        <v>74</v>
      </c>
      <c r="B81" s="123" t="s">
        <v>158</v>
      </c>
      <c r="C81" s="97">
        <v>1084</v>
      </c>
      <c r="D81" s="44" t="s">
        <v>139</v>
      </c>
      <c r="E81" s="44" t="s">
        <v>140</v>
      </c>
      <c r="F81" s="110">
        <v>1376.78</v>
      </c>
    </row>
    <row r="82" spans="1:6" ht="12.75">
      <c r="A82" s="121">
        <f t="shared" si="1"/>
        <v>75</v>
      </c>
      <c r="B82" s="123" t="s">
        <v>158</v>
      </c>
      <c r="C82" s="97">
        <v>1086</v>
      </c>
      <c r="D82" s="44" t="s">
        <v>139</v>
      </c>
      <c r="E82" s="44" t="s">
        <v>140</v>
      </c>
      <c r="F82" s="110">
        <v>461.98</v>
      </c>
    </row>
    <row r="83" spans="1:6" ht="12.75">
      <c r="A83" s="121">
        <f t="shared" si="1"/>
        <v>76</v>
      </c>
      <c r="B83" s="123" t="s">
        <v>158</v>
      </c>
      <c r="C83" s="97">
        <v>1082</v>
      </c>
      <c r="D83" s="44" t="s">
        <v>139</v>
      </c>
      <c r="E83" s="44" t="s">
        <v>140</v>
      </c>
      <c r="F83" s="110">
        <v>1296.44</v>
      </c>
    </row>
    <row r="84" spans="1:6" ht="12.75">
      <c r="A84" s="121">
        <f t="shared" si="1"/>
        <v>77</v>
      </c>
      <c r="B84" s="123" t="s">
        <v>158</v>
      </c>
      <c r="C84" s="97">
        <v>1069</v>
      </c>
      <c r="D84" s="44" t="s">
        <v>166</v>
      </c>
      <c r="E84" s="44" t="s">
        <v>167</v>
      </c>
      <c r="F84" s="110">
        <v>3019.29</v>
      </c>
    </row>
    <row r="85" spans="1:6" ht="12.75">
      <c r="A85" s="121">
        <f t="shared" si="1"/>
        <v>78</v>
      </c>
      <c r="B85" s="123" t="s">
        <v>158</v>
      </c>
      <c r="C85" s="97">
        <v>1079</v>
      </c>
      <c r="D85" s="44" t="s">
        <v>139</v>
      </c>
      <c r="E85" s="44" t="s">
        <v>115</v>
      </c>
      <c r="F85" s="110">
        <v>1073</v>
      </c>
    </row>
    <row r="86" spans="1:6" ht="12.75">
      <c r="A86" s="121">
        <f t="shared" si="1"/>
        <v>79</v>
      </c>
      <c r="B86" s="123" t="s">
        <v>158</v>
      </c>
      <c r="C86" s="97">
        <v>1096</v>
      </c>
      <c r="D86" s="44" t="s">
        <v>139</v>
      </c>
      <c r="E86" s="44" t="s">
        <v>115</v>
      </c>
      <c r="F86" s="110">
        <v>4800</v>
      </c>
    </row>
    <row r="87" spans="1:6" ht="12.75">
      <c r="A87" s="121">
        <f t="shared" si="1"/>
        <v>80</v>
      </c>
      <c r="B87" s="123" t="s">
        <v>158</v>
      </c>
      <c r="C87" s="97">
        <v>1073</v>
      </c>
      <c r="D87" s="44" t="s">
        <v>123</v>
      </c>
      <c r="E87" s="44" t="s">
        <v>168</v>
      </c>
      <c r="F87" s="110">
        <v>4678</v>
      </c>
    </row>
    <row r="88" spans="1:6" ht="13.5" thickBot="1">
      <c r="A88" s="121">
        <f t="shared" si="1"/>
        <v>81</v>
      </c>
      <c r="B88" s="123" t="s">
        <v>158</v>
      </c>
      <c r="C88" s="97">
        <v>1074</v>
      </c>
      <c r="D88" s="44" t="s">
        <v>145</v>
      </c>
      <c r="E88" s="44" t="s">
        <v>146</v>
      </c>
      <c r="F88" s="110">
        <v>7260</v>
      </c>
    </row>
    <row r="89" spans="1:6" ht="17.25" customHeight="1" thickBot="1">
      <c r="A89" s="113"/>
      <c r="B89" s="114"/>
      <c r="C89" s="115"/>
      <c r="D89" s="115"/>
      <c r="E89" s="116" t="s">
        <v>169</v>
      </c>
      <c r="F89" s="117">
        <f>SUM(F8:F88)</f>
        <v>1019436.9199999999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28</v>
      </c>
      <c r="B1" s="9"/>
      <c r="C1" s="9"/>
      <c r="D1" s="9"/>
    </row>
    <row r="3" spans="1:4" ht="15.75" customHeight="1">
      <c r="A3" s="42" t="s">
        <v>16</v>
      </c>
      <c r="B3" s="42"/>
      <c r="C3" s="42"/>
      <c r="D3" s="11"/>
    </row>
    <row r="4" spans="1:10" ht="19.5" customHeight="1">
      <c r="A4" s="43" t="s">
        <v>17</v>
      </c>
      <c r="B4" s="43"/>
      <c r="C4" s="43"/>
      <c r="D4" s="43"/>
      <c r="E4" s="43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24</v>
      </c>
      <c r="C6" s="8" t="str">
        <f>personal!E6</f>
        <v>15-19 ianuarie 2024</v>
      </c>
      <c r="D6" s="15"/>
      <c r="E6" s="12"/>
      <c r="F6" s="12"/>
      <c r="G6" s="12"/>
      <c r="H6" s="12"/>
      <c r="I6" s="13"/>
      <c r="J6" s="13"/>
    </row>
    <row r="7" ht="13.5" thickBot="1"/>
    <row r="8" spans="1:5" ht="20.25" customHeight="1" thickBot="1">
      <c r="A8" s="26" t="s">
        <v>11</v>
      </c>
      <c r="B8" s="27" t="s">
        <v>12</v>
      </c>
      <c r="C8" s="27" t="s">
        <v>13</v>
      </c>
      <c r="D8" s="27" t="s">
        <v>30</v>
      </c>
      <c r="E8" s="28" t="s">
        <v>14</v>
      </c>
    </row>
    <row r="9" spans="1:5" s="128" customFormat="1" ht="38.25">
      <c r="A9" s="129" t="s">
        <v>46</v>
      </c>
      <c r="B9" s="125">
        <v>1091</v>
      </c>
      <c r="C9" s="126" t="s">
        <v>180</v>
      </c>
      <c r="D9" s="127" t="s">
        <v>181</v>
      </c>
      <c r="E9" s="130">
        <v>954775.08</v>
      </c>
    </row>
    <row r="10" spans="1:5" s="16" customFormat="1" ht="13.5" thickBot="1">
      <c r="A10" s="32"/>
      <c r="B10" s="33"/>
      <c r="C10" s="34"/>
      <c r="D10" s="34"/>
      <c r="E10" s="35"/>
    </row>
    <row r="11" spans="1:5" ht="17.25" customHeight="1" thickBot="1">
      <c r="A11" s="29" t="s">
        <v>15</v>
      </c>
      <c r="B11" s="30"/>
      <c r="C11" s="30"/>
      <c r="D11" s="30"/>
      <c r="E11" s="31">
        <f>SUM(E9:E10)</f>
        <v>954775.08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03"/>
  <sheetViews>
    <sheetView zoomScalePageLayoutView="0" workbookViewId="0" topLeftCell="A114">
      <selection activeCell="F145" sqref="F145"/>
    </sheetView>
  </sheetViews>
  <sheetFormatPr defaultColWidth="9.140625" defaultRowHeight="12.75"/>
  <cols>
    <col min="1" max="1" width="9.140625" style="131" customWidth="1"/>
    <col min="2" max="2" width="16.28125" style="131" customWidth="1"/>
    <col min="3" max="3" width="17.421875" style="131" customWidth="1"/>
    <col min="4" max="4" width="23.8515625" style="131" customWidth="1"/>
    <col min="5" max="5" width="35.421875" style="131" customWidth="1"/>
    <col min="6" max="6" width="25.140625" style="132" customWidth="1"/>
    <col min="7" max="8" width="9.140625" style="131" customWidth="1"/>
    <col min="9" max="9" width="9.140625" style="133" customWidth="1"/>
    <col min="10" max="10" width="34.00390625" style="131" customWidth="1"/>
    <col min="11" max="16384" width="9.140625" style="131" customWidth="1"/>
  </cols>
  <sheetData>
    <row r="2" ht="12.75">
      <c r="A2" s="20" t="s">
        <v>29</v>
      </c>
    </row>
    <row r="3" ht="12.75">
      <c r="A3" s="20"/>
    </row>
    <row r="4" ht="12.75">
      <c r="A4" s="20" t="s">
        <v>25</v>
      </c>
    </row>
    <row r="5" spans="1:5" ht="12.75">
      <c r="A5" s="20" t="s">
        <v>19</v>
      </c>
      <c r="D5" s="18" t="s">
        <v>24</v>
      </c>
      <c r="E5" s="40" t="str">
        <f>personal!E6</f>
        <v>15-19 ianuarie 2024</v>
      </c>
    </row>
    <row r="6" ht="13.5" thickBot="1"/>
    <row r="7" spans="1:9" ht="46.5" customHeight="1" thickBot="1">
      <c r="A7" s="151" t="s">
        <v>7</v>
      </c>
      <c r="B7" s="152" t="s">
        <v>8</v>
      </c>
      <c r="C7" s="152" t="s">
        <v>9</v>
      </c>
      <c r="D7" s="152" t="s">
        <v>20</v>
      </c>
      <c r="E7" s="152" t="s">
        <v>26</v>
      </c>
      <c r="F7" s="153" t="s">
        <v>22</v>
      </c>
      <c r="I7" s="131"/>
    </row>
    <row r="8" spans="1:9" ht="12.75">
      <c r="A8" s="146">
        <v>1</v>
      </c>
      <c r="B8" s="147" t="s">
        <v>31</v>
      </c>
      <c r="C8" s="147">
        <v>865</v>
      </c>
      <c r="D8" s="148" t="s">
        <v>32</v>
      </c>
      <c r="E8" s="149" t="s">
        <v>33</v>
      </c>
      <c r="F8" s="150">
        <v>3000</v>
      </c>
      <c r="I8" s="131"/>
    </row>
    <row r="9" spans="1:9" ht="19.5" customHeight="1">
      <c r="A9" s="143">
        <v>2</v>
      </c>
      <c r="B9" s="136" t="s">
        <v>31</v>
      </c>
      <c r="C9" s="136">
        <v>866</v>
      </c>
      <c r="D9" s="137" t="s">
        <v>32</v>
      </c>
      <c r="E9" s="138" t="s">
        <v>34</v>
      </c>
      <c r="F9" s="144">
        <v>1200</v>
      </c>
      <c r="I9" s="131"/>
    </row>
    <row r="10" spans="1:6" ht="18" customHeight="1">
      <c r="A10" s="143">
        <v>3</v>
      </c>
      <c r="B10" s="136" t="s">
        <v>31</v>
      </c>
      <c r="C10" s="136">
        <v>867</v>
      </c>
      <c r="D10" s="137" t="s">
        <v>32</v>
      </c>
      <c r="E10" s="138" t="s">
        <v>35</v>
      </c>
      <c r="F10" s="144">
        <v>1500</v>
      </c>
    </row>
    <row r="11" spans="1:6" ht="18" customHeight="1">
      <c r="A11" s="143">
        <v>4</v>
      </c>
      <c r="B11" s="136" t="s">
        <v>31</v>
      </c>
      <c r="C11" s="136">
        <v>868</v>
      </c>
      <c r="D11" s="137" t="s">
        <v>32</v>
      </c>
      <c r="E11" s="138" t="s">
        <v>36</v>
      </c>
      <c r="F11" s="144">
        <v>3000</v>
      </c>
    </row>
    <row r="12" spans="1:6" ht="18" customHeight="1">
      <c r="A12" s="143">
        <v>5</v>
      </c>
      <c r="B12" s="136" t="s">
        <v>31</v>
      </c>
      <c r="C12" s="136">
        <v>869</v>
      </c>
      <c r="D12" s="137" t="s">
        <v>32</v>
      </c>
      <c r="E12" s="138" t="s">
        <v>37</v>
      </c>
      <c r="F12" s="144">
        <v>1000</v>
      </c>
    </row>
    <row r="13" spans="1:6" ht="18" customHeight="1">
      <c r="A13" s="143">
        <v>6</v>
      </c>
      <c r="B13" s="136" t="s">
        <v>31</v>
      </c>
      <c r="C13" s="136">
        <v>870</v>
      </c>
      <c r="D13" s="137" t="s">
        <v>32</v>
      </c>
      <c r="E13" s="138" t="s">
        <v>38</v>
      </c>
      <c r="F13" s="144">
        <v>500</v>
      </c>
    </row>
    <row r="14" spans="1:6" ht="18" customHeight="1">
      <c r="A14" s="143">
        <v>7</v>
      </c>
      <c r="B14" s="136" t="s">
        <v>31</v>
      </c>
      <c r="C14" s="136">
        <v>871</v>
      </c>
      <c r="D14" s="137" t="s">
        <v>32</v>
      </c>
      <c r="E14" s="138" t="s">
        <v>39</v>
      </c>
      <c r="F14" s="144">
        <v>1400</v>
      </c>
    </row>
    <row r="15" spans="1:6" ht="18" customHeight="1">
      <c r="A15" s="143">
        <v>8</v>
      </c>
      <c r="B15" s="136" t="s">
        <v>40</v>
      </c>
      <c r="C15" s="136">
        <v>910</v>
      </c>
      <c r="D15" s="137" t="s">
        <v>32</v>
      </c>
      <c r="E15" s="138" t="s">
        <v>41</v>
      </c>
      <c r="F15" s="144">
        <v>1500</v>
      </c>
    </row>
    <row r="16" spans="1:6" ht="18" customHeight="1">
      <c r="A16" s="143">
        <v>9</v>
      </c>
      <c r="B16" s="136" t="s">
        <v>40</v>
      </c>
      <c r="C16" s="136">
        <v>911</v>
      </c>
      <c r="D16" s="137" t="s">
        <v>32</v>
      </c>
      <c r="E16" s="138" t="s">
        <v>42</v>
      </c>
      <c r="F16" s="144">
        <v>2000</v>
      </c>
    </row>
    <row r="17" spans="1:6" ht="18" customHeight="1">
      <c r="A17" s="143">
        <v>10</v>
      </c>
      <c r="B17" s="136" t="s">
        <v>40</v>
      </c>
      <c r="C17" s="136">
        <v>912</v>
      </c>
      <c r="D17" s="137" t="s">
        <v>32</v>
      </c>
      <c r="E17" s="138" t="s">
        <v>42</v>
      </c>
      <c r="F17" s="144">
        <v>2000</v>
      </c>
    </row>
    <row r="18" spans="1:6" ht="18" customHeight="1">
      <c r="A18" s="143">
        <v>11</v>
      </c>
      <c r="B18" s="136" t="s">
        <v>40</v>
      </c>
      <c r="C18" s="136">
        <v>113</v>
      </c>
      <c r="D18" s="137" t="s">
        <v>32</v>
      </c>
      <c r="E18" s="138" t="s">
        <v>43</v>
      </c>
      <c r="F18" s="144">
        <v>1200</v>
      </c>
    </row>
    <row r="19" spans="1:6" ht="18" customHeight="1">
      <c r="A19" s="143">
        <v>12</v>
      </c>
      <c r="B19" s="136" t="s">
        <v>44</v>
      </c>
      <c r="C19" s="136">
        <v>1061</v>
      </c>
      <c r="D19" s="137" t="s">
        <v>32</v>
      </c>
      <c r="E19" s="138" t="s">
        <v>45</v>
      </c>
      <c r="F19" s="144">
        <v>2000</v>
      </c>
    </row>
    <row r="20" spans="1:6" ht="18" customHeight="1">
      <c r="A20" s="143">
        <v>13</v>
      </c>
      <c r="B20" s="136" t="s">
        <v>46</v>
      </c>
      <c r="C20" s="136">
        <v>1097</v>
      </c>
      <c r="D20" s="137" t="s">
        <v>32</v>
      </c>
      <c r="E20" s="138" t="s">
        <v>47</v>
      </c>
      <c r="F20" s="144">
        <v>1400</v>
      </c>
    </row>
    <row r="21" spans="1:6" ht="18" customHeight="1">
      <c r="A21" s="143">
        <v>14</v>
      </c>
      <c r="B21" s="136" t="s">
        <v>46</v>
      </c>
      <c r="C21" s="136">
        <v>1098</v>
      </c>
      <c r="D21" s="137" t="s">
        <v>32</v>
      </c>
      <c r="E21" s="138" t="s">
        <v>48</v>
      </c>
      <c r="F21" s="144">
        <v>1500</v>
      </c>
    </row>
    <row r="22" spans="1:9" ht="18.75" customHeight="1">
      <c r="A22" s="143">
        <v>15</v>
      </c>
      <c r="B22" s="139">
        <v>45306</v>
      </c>
      <c r="C22" s="140">
        <v>872</v>
      </c>
      <c r="D22" s="140" t="s">
        <v>170</v>
      </c>
      <c r="E22" s="141" t="s">
        <v>171</v>
      </c>
      <c r="F22" s="145">
        <v>570</v>
      </c>
      <c r="I22" s="131"/>
    </row>
    <row r="23" spans="1:11" ht="25.5" customHeight="1">
      <c r="A23" s="143">
        <v>16</v>
      </c>
      <c r="B23" s="139">
        <v>45306</v>
      </c>
      <c r="C23" s="140">
        <v>873</v>
      </c>
      <c r="D23" s="140" t="s">
        <v>170</v>
      </c>
      <c r="E23" s="141" t="s">
        <v>171</v>
      </c>
      <c r="F23" s="145">
        <v>400</v>
      </c>
      <c r="I23" s="131"/>
      <c r="J23" s="53"/>
      <c r="K23" s="53"/>
    </row>
    <row r="24" spans="1:11" ht="18" customHeight="1">
      <c r="A24" s="143">
        <v>17</v>
      </c>
      <c r="B24" s="139">
        <v>45306</v>
      </c>
      <c r="C24" s="142">
        <v>874</v>
      </c>
      <c r="D24" s="140" t="s">
        <v>170</v>
      </c>
      <c r="E24" s="141" t="s">
        <v>171</v>
      </c>
      <c r="F24" s="145">
        <v>130</v>
      </c>
      <c r="I24" s="131"/>
      <c r="J24" s="53"/>
      <c r="K24" s="53"/>
    </row>
    <row r="25" spans="1:11" ht="20.25" customHeight="1">
      <c r="A25" s="143">
        <v>18</v>
      </c>
      <c r="B25" s="139">
        <v>45306</v>
      </c>
      <c r="C25" s="142">
        <v>875</v>
      </c>
      <c r="D25" s="140" t="s">
        <v>170</v>
      </c>
      <c r="E25" s="141" t="s">
        <v>171</v>
      </c>
      <c r="F25" s="145">
        <v>200</v>
      </c>
      <c r="I25" s="131"/>
      <c r="J25" s="53"/>
      <c r="K25" s="53"/>
    </row>
    <row r="26" spans="1:11" ht="21" customHeight="1">
      <c r="A26" s="143">
        <v>19</v>
      </c>
      <c r="B26" s="139">
        <v>45306</v>
      </c>
      <c r="C26" s="140">
        <v>876</v>
      </c>
      <c r="D26" s="140" t="s">
        <v>170</v>
      </c>
      <c r="E26" s="141" t="s">
        <v>171</v>
      </c>
      <c r="F26" s="145">
        <v>200</v>
      </c>
      <c r="J26" s="53"/>
      <c r="K26" s="53"/>
    </row>
    <row r="27" spans="1:11" ht="18.75" customHeight="1">
      <c r="A27" s="143">
        <v>20</v>
      </c>
      <c r="B27" s="139">
        <v>45306</v>
      </c>
      <c r="C27" s="140">
        <v>877</v>
      </c>
      <c r="D27" s="140" t="s">
        <v>170</v>
      </c>
      <c r="E27" s="141" t="s">
        <v>171</v>
      </c>
      <c r="F27" s="145">
        <v>60</v>
      </c>
      <c r="J27" s="134"/>
      <c r="K27" s="53"/>
    </row>
    <row r="28" spans="1:11" ht="18.75" customHeight="1">
      <c r="A28" s="143">
        <v>21</v>
      </c>
      <c r="B28" s="139">
        <v>45306</v>
      </c>
      <c r="C28" s="140">
        <v>878</v>
      </c>
      <c r="D28" s="140" t="s">
        <v>170</v>
      </c>
      <c r="E28" s="141" t="s">
        <v>171</v>
      </c>
      <c r="F28" s="145">
        <v>100</v>
      </c>
      <c r="J28" s="134"/>
      <c r="K28" s="53"/>
    </row>
    <row r="29" spans="1:11" ht="21" customHeight="1">
      <c r="A29" s="143">
        <v>22</v>
      </c>
      <c r="B29" s="139">
        <v>45306</v>
      </c>
      <c r="C29" s="140">
        <v>879</v>
      </c>
      <c r="D29" s="140" t="s">
        <v>170</v>
      </c>
      <c r="E29" s="141" t="s">
        <v>171</v>
      </c>
      <c r="F29" s="145">
        <v>50</v>
      </c>
      <c r="I29" s="135"/>
      <c r="J29" s="134"/>
      <c r="K29" s="53"/>
    </row>
    <row r="30" spans="1:11" ht="18" customHeight="1">
      <c r="A30" s="143">
        <v>23</v>
      </c>
      <c r="B30" s="139">
        <v>45306</v>
      </c>
      <c r="C30" s="140">
        <v>880</v>
      </c>
      <c r="D30" s="140" t="s">
        <v>170</v>
      </c>
      <c r="E30" s="141" t="s">
        <v>171</v>
      </c>
      <c r="F30" s="145">
        <v>150</v>
      </c>
      <c r="I30" s="135"/>
      <c r="J30" s="134"/>
      <c r="K30" s="53"/>
    </row>
    <row r="31" spans="1:11" ht="18" customHeight="1">
      <c r="A31" s="143">
        <v>24</v>
      </c>
      <c r="B31" s="139">
        <v>45306</v>
      </c>
      <c r="C31" s="140">
        <v>881</v>
      </c>
      <c r="D31" s="140" t="s">
        <v>170</v>
      </c>
      <c r="E31" s="141" t="s">
        <v>171</v>
      </c>
      <c r="F31" s="145">
        <v>30</v>
      </c>
      <c r="I31" s="135"/>
      <c r="J31" s="134"/>
      <c r="K31" s="53"/>
    </row>
    <row r="32" spans="1:11" ht="18" customHeight="1">
      <c r="A32" s="143">
        <v>25</v>
      </c>
      <c r="B32" s="139">
        <v>45306</v>
      </c>
      <c r="C32" s="140">
        <v>882</v>
      </c>
      <c r="D32" s="140" t="s">
        <v>170</v>
      </c>
      <c r="E32" s="141" t="s">
        <v>171</v>
      </c>
      <c r="F32" s="145">
        <v>220</v>
      </c>
      <c r="I32" s="135"/>
      <c r="J32" s="134"/>
      <c r="K32" s="53"/>
    </row>
    <row r="33" spans="1:11" ht="19.5" customHeight="1">
      <c r="A33" s="143">
        <v>26</v>
      </c>
      <c r="B33" s="139">
        <v>45306</v>
      </c>
      <c r="C33" s="140">
        <v>883</v>
      </c>
      <c r="D33" s="140" t="s">
        <v>170</v>
      </c>
      <c r="E33" s="141" t="s">
        <v>171</v>
      </c>
      <c r="F33" s="145">
        <v>2040</v>
      </c>
      <c r="I33" s="135"/>
      <c r="J33" s="134"/>
      <c r="K33" s="53"/>
    </row>
    <row r="34" spans="1:11" ht="16.5" customHeight="1">
      <c r="A34" s="143">
        <v>27</v>
      </c>
      <c r="B34" s="139">
        <v>45306</v>
      </c>
      <c r="C34" s="140">
        <v>884</v>
      </c>
      <c r="D34" s="140" t="s">
        <v>170</v>
      </c>
      <c r="E34" s="141" t="s">
        <v>171</v>
      </c>
      <c r="F34" s="145">
        <v>210</v>
      </c>
      <c r="I34" s="135"/>
      <c r="J34" s="134"/>
      <c r="K34" s="53"/>
    </row>
    <row r="35" spans="1:11" ht="19.5" customHeight="1">
      <c r="A35" s="143">
        <v>28</v>
      </c>
      <c r="B35" s="139">
        <v>45306</v>
      </c>
      <c r="C35" s="140">
        <v>885</v>
      </c>
      <c r="D35" s="140" t="s">
        <v>49</v>
      </c>
      <c r="E35" s="141" t="s">
        <v>172</v>
      </c>
      <c r="F35" s="145">
        <v>1000</v>
      </c>
      <c r="I35" s="135"/>
      <c r="J35" s="134"/>
      <c r="K35" s="53"/>
    </row>
    <row r="36" spans="1:11" ht="18.75" customHeight="1">
      <c r="A36" s="143">
        <v>29</v>
      </c>
      <c r="B36" s="139">
        <v>45306</v>
      </c>
      <c r="C36" s="140">
        <v>886</v>
      </c>
      <c r="D36" s="140" t="s">
        <v>49</v>
      </c>
      <c r="E36" s="141" t="s">
        <v>172</v>
      </c>
      <c r="F36" s="145">
        <v>300</v>
      </c>
      <c r="I36" s="135"/>
      <c r="J36" s="134"/>
      <c r="K36" s="53"/>
    </row>
    <row r="37" spans="1:11" ht="18" customHeight="1">
      <c r="A37" s="143">
        <v>30</v>
      </c>
      <c r="B37" s="139">
        <v>45306</v>
      </c>
      <c r="C37" s="140">
        <v>887</v>
      </c>
      <c r="D37" s="140" t="s">
        <v>56</v>
      </c>
      <c r="E37" s="141" t="s">
        <v>172</v>
      </c>
      <c r="F37" s="145">
        <v>60</v>
      </c>
      <c r="I37" s="135"/>
      <c r="J37" s="134"/>
      <c r="K37" s="53"/>
    </row>
    <row r="38" spans="1:11" ht="16.5" customHeight="1">
      <c r="A38" s="143">
        <v>31</v>
      </c>
      <c r="B38" s="139">
        <v>45306</v>
      </c>
      <c r="C38" s="140">
        <v>888</v>
      </c>
      <c r="D38" s="140" t="s">
        <v>56</v>
      </c>
      <c r="E38" s="141" t="s">
        <v>172</v>
      </c>
      <c r="F38" s="145">
        <v>3570</v>
      </c>
      <c r="I38" s="135"/>
      <c r="J38" s="134"/>
      <c r="K38" s="53"/>
    </row>
    <row r="39" spans="1:11" ht="18" customHeight="1">
      <c r="A39" s="143">
        <v>32</v>
      </c>
      <c r="B39" s="139">
        <v>45306</v>
      </c>
      <c r="C39" s="140">
        <v>889</v>
      </c>
      <c r="D39" s="140" t="s">
        <v>49</v>
      </c>
      <c r="E39" s="141" t="s">
        <v>172</v>
      </c>
      <c r="F39" s="145">
        <v>150</v>
      </c>
      <c r="I39" s="135"/>
      <c r="J39" s="53"/>
      <c r="K39" s="53"/>
    </row>
    <row r="40" spans="1:11" ht="18" customHeight="1">
      <c r="A40" s="143">
        <v>33</v>
      </c>
      <c r="B40" s="139">
        <v>45306</v>
      </c>
      <c r="C40" s="140">
        <v>890</v>
      </c>
      <c r="D40" s="140" t="s">
        <v>49</v>
      </c>
      <c r="E40" s="141" t="s">
        <v>172</v>
      </c>
      <c r="F40" s="145">
        <v>3500</v>
      </c>
      <c r="I40" s="135"/>
      <c r="J40" s="53"/>
      <c r="K40" s="53"/>
    </row>
    <row r="41" spans="1:11" ht="18" customHeight="1">
      <c r="A41" s="143">
        <v>34</v>
      </c>
      <c r="B41" s="139">
        <v>45306</v>
      </c>
      <c r="C41" s="140">
        <v>891</v>
      </c>
      <c r="D41" s="140" t="s">
        <v>49</v>
      </c>
      <c r="E41" s="141" t="s">
        <v>172</v>
      </c>
      <c r="F41" s="145">
        <v>7140</v>
      </c>
      <c r="I41" s="135"/>
      <c r="J41" s="53"/>
      <c r="K41" s="53"/>
    </row>
    <row r="42" spans="1:11" ht="18" customHeight="1">
      <c r="A42" s="143">
        <v>35</v>
      </c>
      <c r="B42" s="139">
        <v>45306</v>
      </c>
      <c r="C42" s="140">
        <v>892</v>
      </c>
      <c r="D42" s="140" t="s">
        <v>49</v>
      </c>
      <c r="E42" s="141" t="s">
        <v>172</v>
      </c>
      <c r="F42" s="145">
        <v>4930</v>
      </c>
      <c r="I42" s="135"/>
      <c r="J42" s="53"/>
      <c r="K42" s="53"/>
    </row>
    <row r="43" spans="1:11" ht="18" customHeight="1">
      <c r="A43" s="143">
        <v>36</v>
      </c>
      <c r="B43" s="139">
        <v>45306</v>
      </c>
      <c r="C43" s="140">
        <v>902</v>
      </c>
      <c r="D43" s="140" t="s">
        <v>170</v>
      </c>
      <c r="E43" s="141" t="s">
        <v>171</v>
      </c>
      <c r="F43" s="145">
        <v>150</v>
      </c>
      <c r="I43" s="135"/>
      <c r="J43" s="53"/>
      <c r="K43" s="53"/>
    </row>
    <row r="44" spans="1:11" ht="18" customHeight="1">
      <c r="A44" s="143">
        <v>37</v>
      </c>
      <c r="B44" s="139">
        <v>45307</v>
      </c>
      <c r="C44" s="140">
        <v>914</v>
      </c>
      <c r="D44" s="140" t="s">
        <v>49</v>
      </c>
      <c r="E44" s="141" t="s">
        <v>173</v>
      </c>
      <c r="F44" s="145">
        <v>1214</v>
      </c>
      <c r="I44" s="135"/>
      <c r="J44" s="53"/>
      <c r="K44" s="53"/>
    </row>
    <row r="45" spans="1:11" ht="18" customHeight="1">
      <c r="A45" s="143">
        <v>38</v>
      </c>
      <c r="B45" s="139">
        <v>45307</v>
      </c>
      <c r="C45" s="140">
        <v>915</v>
      </c>
      <c r="D45" s="140" t="s">
        <v>56</v>
      </c>
      <c r="E45" s="141" t="s">
        <v>174</v>
      </c>
      <c r="F45" s="145">
        <v>454.58</v>
      </c>
      <c r="I45" s="135"/>
      <c r="J45" s="53"/>
      <c r="K45" s="53"/>
    </row>
    <row r="46" spans="1:11" ht="19.5" customHeight="1">
      <c r="A46" s="143">
        <v>39</v>
      </c>
      <c r="B46" s="139">
        <v>45307</v>
      </c>
      <c r="C46" s="140">
        <v>916</v>
      </c>
      <c r="D46" s="140" t="s">
        <v>56</v>
      </c>
      <c r="E46" s="141" t="s">
        <v>174</v>
      </c>
      <c r="F46" s="145">
        <v>445.06</v>
      </c>
      <c r="I46" s="135"/>
      <c r="J46" s="53"/>
      <c r="K46" s="53"/>
    </row>
    <row r="47" spans="1:11" ht="15.75" customHeight="1">
      <c r="A47" s="143">
        <v>40</v>
      </c>
      <c r="B47" s="139">
        <v>45307</v>
      </c>
      <c r="C47" s="140">
        <v>917</v>
      </c>
      <c r="D47" s="140" t="s">
        <v>49</v>
      </c>
      <c r="E47" s="141" t="s">
        <v>173</v>
      </c>
      <c r="F47" s="145">
        <v>1000</v>
      </c>
      <c r="I47" s="135"/>
      <c r="J47" s="53"/>
      <c r="K47" s="53"/>
    </row>
    <row r="48" spans="1:11" ht="18" customHeight="1">
      <c r="A48" s="143">
        <v>41</v>
      </c>
      <c r="B48" s="139">
        <v>45307</v>
      </c>
      <c r="C48" s="140">
        <v>948</v>
      </c>
      <c r="D48" s="140" t="s">
        <v>49</v>
      </c>
      <c r="E48" s="141" t="s">
        <v>172</v>
      </c>
      <c r="F48" s="145">
        <v>4102</v>
      </c>
      <c r="I48" s="135"/>
      <c r="J48" s="53"/>
      <c r="K48" s="53"/>
    </row>
    <row r="49" spans="1:11" ht="18" customHeight="1">
      <c r="A49" s="143">
        <v>42</v>
      </c>
      <c r="B49" s="139">
        <v>45307</v>
      </c>
      <c r="C49" s="140">
        <v>951</v>
      </c>
      <c r="D49" s="140" t="s">
        <v>56</v>
      </c>
      <c r="E49" s="141" t="s">
        <v>172</v>
      </c>
      <c r="F49" s="145">
        <v>12200</v>
      </c>
      <c r="I49" s="135"/>
      <c r="J49" s="53"/>
      <c r="K49" s="53"/>
    </row>
    <row r="50" spans="1:11" ht="18" customHeight="1">
      <c r="A50" s="143">
        <v>43</v>
      </c>
      <c r="B50" s="139">
        <v>45307</v>
      </c>
      <c r="C50" s="140">
        <v>953</v>
      </c>
      <c r="D50" s="140" t="s">
        <v>49</v>
      </c>
      <c r="E50" s="141" t="s">
        <v>172</v>
      </c>
      <c r="F50" s="145">
        <v>150</v>
      </c>
      <c r="I50" s="135"/>
      <c r="J50" s="53"/>
      <c r="K50" s="53"/>
    </row>
    <row r="51" spans="1:11" ht="16.5" customHeight="1">
      <c r="A51" s="143">
        <v>44</v>
      </c>
      <c r="B51" s="139">
        <v>45307</v>
      </c>
      <c r="C51" s="140">
        <v>955</v>
      </c>
      <c r="D51" s="140" t="s">
        <v>49</v>
      </c>
      <c r="E51" s="141" t="s">
        <v>172</v>
      </c>
      <c r="F51" s="145">
        <v>255</v>
      </c>
      <c r="I51" s="135"/>
      <c r="J51" s="53"/>
      <c r="K51" s="53"/>
    </row>
    <row r="52" spans="1:11" ht="18" customHeight="1">
      <c r="A52" s="143">
        <v>45</v>
      </c>
      <c r="B52" s="139">
        <v>45307</v>
      </c>
      <c r="C52" s="140">
        <v>957</v>
      </c>
      <c r="D52" s="140" t="s">
        <v>49</v>
      </c>
      <c r="E52" s="141" t="s">
        <v>172</v>
      </c>
      <c r="F52" s="145">
        <v>255</v>
      </c>
      <c r="I52" s="135"/>
      <c r="J52" s="53"/>
      <c r="K52" s="53"/>
    </row>
    <row r="53" spans="1:11" ht="18" customHeight="1">
      <c r="A53" s="143">
        <v>46</v>
      </c>
      <c r="B53" s="139">
        <v>45307</v>
      </c>
      <c r="C53" s="140">
        <v>937</v>
      </c>
      <c r="D53" s="140" t="s">
        <v>49</v>
      </c>
      <c r="E53" s="141" t="s">
        <v>172</v>
      </c>
      <c r="F53" s="145">
        <v>3000</v>
      </c>
      <c r="I53" s="135"/>
      <c r="J53" s="53"/>
      <c r="K53" s="53"/>
    </row>
    <row r="54" spans="1:11" ht="18" customHeight="1">
      <c r="A54" s="143">
        <v>47</v>
      </c>
      <c r="B54" s="139">
        <v>45307</v>
      </c>
      <c r="C54" s="140">
        <v>936</v>
      </c>
      <c r="D54" s="140" t="s">
        <v>49</v>
      </c>
      <c r="E54" s="141" t="s">
        <v>172</v>
      </c>
      <c r="F54" s="145">
        <v>5500</v>
      </c>
      <c r="I54" s="135"/>
      <c r="J54" s="53"/>
      <c r="K54" s="53"/>
    </row>
    <row r="55" spans="1:11" ht="18" customHeight="1">
      <c r="A55" s="143">
        <v>48</v>
      </c>
      <c r="B55" s="139">
        <v>45307</v>
      </c>
      <c r="C55" s="140">
        <v>935</v>
      </c>
      <c r="D55" s="140" t="s">
        <v>49</v>
      </c>
      <c r="E55" s="141" t="s">
        <v>172</v>
      </c>
      <c r="F55" s="145">
        <v>1377.54</v>
      </c>
      <c r="I55" s="135"/>
      <c r="J55" s="53"/>
      <c r="K55" s="53"/>
    </row>
    <row r="56" spans="1:11" ht="18.75" customHeight="1">
      <c r="A56" s="143">
        <v>49</v>
      </c>
      <c r="B56" s="139">
        <v>45307</v>
      </c>
      <c r="C56" s="140">
        <v>934</v>
      </c>
      <c r="D56" s="140" t="s">
        <v>49</v>
      </c>
      <c r="E56" s="141" t="s">
        <v>172</v>
      </c>
      <c r="F56" s="145">
        <v>2000</v>
      </c>
      <c r="I56" s="135"/>
      <c r="J56" s="53"/>
      <c r="K56" s="53"/>
    </row>
    <row r="57" spans="1:11" ht="18.75" customHeight="1">
      <c r="A57" s="143">
        <v>50</v>
      </c>
      <c r="B57" s="139">
        <v>45307</v>
      </c>
      <c r="C57" s="140">
        <v>933</v>
      </c>
      <c r="D57" s="140" t="s">
        <v>49</v>
      </c>
      <c r="E57" s="141" t="s">
        <v>172</v>
      </c>
      <c r="F57" s="145">
        <v>300</v>
      </c>
      <c r="I57" s="135"/>
      <c r="J57" s="53"/>
      <c r="K57" s="53"/>
    </row>
    <row r="58" spans="1:11" ht="16.5" customHeight="1">
      <c r="A58" s="143">
        <v>51</v>
      </c>
      <c r="B58" s="139">
        <v>45307</v>
      </c>
      <c r="C58" s="140">
        <v>961</v>
      </c>
      <c r="D58" s="140" t="s">
        <v>49</v>
      </c>
      <c r="E58" s="141" t="s">
        <v>172</v>
      </c>
      <c r="F58" s="145">
        <v>3000</v>
      </c>
      <c r="I58" s="135"/>
      <c r="J58" s="53"/>
      <c r="K58" s="53"/>
    </row>
    <row r="59" spans="1:11" ht="17.25" customHeight="1">
      <c r="A59" s="143">
        <v>52</v>
      </c>
      <c r="B59" s="139">
        <v>45307</v>
      </c>
      <c r="C59" s="140">
        <v>960</v>
      </c>
      <c r="D59" s="140" t="s">
        <v>49</v>
      </c>
      <c r="E59" s="141" t="s">
        <v>172</v>
      </c>
      <c r="F59" s="145">
        <v>1000</v>
      </c>
      <c r="I59" s="135"/>
      <c r="J59" s="53"/>
      <c r="K59" s="53"/>
    </row>
    <row r="60" spans="1:11" ht="19.5" customHeight="1">
      <c r="A60" s="143">
        <v>53</v>
      </c>
      <c r="B60" s="139">
        <v>45307</v>
      </c>
      <c r="C60" s="140">
        <v>959</v>
      </c>
      <c r="D60" s="140" t="s">
        <v>49</v>
      </c>
      <c r="E60" s="141" t="s">
        <v>172</v>
      </c>
      <c r="F60" s="145">
        <v>4860</v>
      </c>
      <c r="I60" s="135"/>
      <c r="J60" s="53"/>
      <c r="K60" s="53"/>
    </row>
    <row r="61" spans="1:11" ht="18.75" customHeight="1">
      <c r="A61" s="143">
        <v>54</v>
      </c>
      <c r="B61" s="139">
        <v>45307</v>
      </c>
      <c r="C61" s="140">
        <v>958</v>
      </c>
      <c r="D61" s="140" t="s">
        <v>49</v>
      </c>
      <c r="E61" s="141" t="s">
        <v>172</v>
      </c>
      <c r="F61" s="145">
        <v>255</v>
      </c>
      <c r="I61" s="135"/>
      <c r="J61" s="53"/>
      <c r="K61" s="53"/>
    </row>
    <row r="62" spans="1:11" ht="18" customHeight="1">
      <c r="A62" s="143">
        <v>55</v>
      </c>
      <c r="B62" s="139">
        <v>45307</v>
      </c>
      <c r="C62" s="140">
        <v>962</v>
      </c>
      <c r="D62" s="140" t="s">
        <v>49</v>
      </c>
      <c r="E62" s="141" t="s">
        <v>172</v>
      </c>
      <c r="F62" s="145">
        <v>5078.5</v>
      </c>
      <c r="I62" s="135"/>
      <c r="J62" s="53"/>
      <c r="K62" s="53"/>
    </row>
    <row r="63" spans="1:11" ht="17.25" customHeight="1">
      <c r="A63" s="143">
        <v>56</v>
      </c>
      <c r="B63" s="139">
        <v>45307</v>
      </c>
      <c r="C63" s="140">
        <v>946</v>
      </c>
      <c r="D63" s="140" t="s">
        <v>49</v>
      </c>
      <c r="E63" s="141" t="s">
        <v>172</v>
      </c>
      <c r="F63" s="145">
        <v>9190.5</v>
      </c>
      <c r="I63" s="135"/>
      <c r="J63" s="53"/>
      <c r="K63" s="53"/>
    </row>
    <row r="64" spans="1:11" ht="18" customHeight="1">
      <c r="A64" s="143">
        <v>57</v>
      </c>
      <c r="B64" s="139">
        <v>45307</v>
      </c>
      <c r="C64" s="140">
        <v>945</v>
      </c>
      <c r="D64" s="140" t="s">
        <v>49</v>
      </c>
      <c r="E64" s="141" t="s">
        <v>172</v>
      </c>
      <c r="F64" s="145">
        <v>300</v>
      </c>
      <c r="I64" s="135"/>
      <c r="J64" s="53"/>
      <c r="K64" s="53"/>
    </row>
    <row r="65" spans="1:11" ht="18" customHeight="1">
      <c r="A65" s="143">
        <v>58</v>
      </c>
      <c r="B65" s="139">
        <v>45307</v>
      </c>
      <c r="C65" s="140">
        <v>944</v>
      </c>
      <c r="D65" s="140" t="s">
        <v>49</v>
      </c>
      <c r="E65" s="141" t="s">
        <v>172</v>
      </c>
      <c r="F65" s="145">
        <v>300</v>
      </c>
      <c r="I65" s="135"/>
      <c r="J65" s="53"/>
      <c r="K65" s="53"/>
    </row>
    <row r="66" spans="1:11" ht="18" customHeight="1">
      <c r="A66" s="143">
        <v>59</v>
      </c>
      <c r="B66" s="139">
        <v>45307</v>
      </c>
      <c r="C66" s="140">
        <v>943</v>
      </c>
      <c r="D66" s="140" t="s">
        <v>56</v>
      </c>
      <c r="E66" s="141" t="s">
        <v>172</v>
      </c>
      <c r="F66" s="145">
        <v>7050</v>
      </c>
      <c r="I66" s="135"/>
      <c r="J66" s="53"/>
      <c r="K66" s="53"/>
    </row>
    <row r="67" spans="1:11" ht="18" customHeight="1">
      <c r="A67" s="143">
        <v>60</v>
      </c>
      <c r="B67" s="139">
        <v>45307</v>
      </c>
      <c r="C67" s="140">
        <v>942</v>
      </c>
      <c r="D67" s="140" t="s">
        <v>49</v>
      </c>
      <c r="E67" s="141" t="s">
        <v>172</v>
      </c>
      <c r="F67" s="145">
        <v>1145</v>
      </c>
      <c r="I67" s="135"/>
      <c r="J67" s="53"/>
      <c r="K67" s="53"/>
    </row>
    <row r="68" spans="1:11" ht="18" customHeight="1">
      <c r="A68" s="143">
        <v>61</v>
      </c>
      <c r="B68" s="139">
        <v>45307</v>
      </c>
      <c r="C68" s="140">
        <v>941</v>
      </c>
      <c r="D68" s="140" t="s">
        <v>56</v>
      </c>
      <c r="E68" s="141" t="s">
        <v>172</v>
      </c>
      <c r="F68" s="145">
        <v>5000</v>
      </c>
      <c r="I68" s="135"/>
      <c r="J68" s="53"/>
      <c r="K68" s="53"/>
    </row>
    <row r="69" spans="1:11" ht="18.75" customHeight="1">
      <c r="A69" s="143">
        <v>62</v>
      </c>
      <c r="B69" s="139">
        <v>45307</v>
      </c>
      <c r="C69" s="140">
        <v>940</v>
      </c>
      <c r="D69" s="140" t="s">
        <v>49</v>
      </c>
      <c r="E69" s="141" t="s">
        <v>172</v>
      </c>
      <c r="F69" s="145">
        <v>5078.5</v>
      </c>
      <c r="I69" s="135"/>
      <c r="J69" s="53"/>
      <c r="K69" s="53"/>
    </row>
    <row r="70" spans="1:11" ht="18.75" customHeight="1">
      <c r="A70" s="143">
        <v>63</v>
      </c>
      <c r="B70" s="139">
        <v>45307</v>
      </c>
      <c r="C70" s="140">
        <v>939</v>
      </c>
      <c r="D70" s="140" t="s">
        <v>49</v>
      </c>
      <c r="E70" s="141" t="s">
        <v>172</v>
      </c>
      <c r="F70" s="145">
        <v>1000</v>
      </c>
      <c r="I70" s="135"/>
      <c r="J70" s="53"/>
      <c r="K70" s="53"/>
    </row>
    <row r="71" spans="1:11" ht="18" customHeight="1">
      <c r="A71" s="143">
        <v>64</v>
      </c>
      <c r="B71" s="139">
        <v>45307</v>
      </c>
      <c r="C71" s="140">
        <v>938</v>
      </c>
      <c r="D71" s="140" t="s">
        <v>49</v>
      </c>
      <c r="E71" s="141" t="s">
        <v>172</v>
      </c>
      <c r="F71" s="145">
        <v>2550</v>
      </c>
      <c r="I71" s="135"/>
      <c r="J71" s="53"/>
      <c r="K71" s="53"/>
    </row>
    <row r="72" spans="1:11" ht="19.5" customHeight="1">
      <c r="A72" s="143">
        <v>65</v>
      </c>
      <c r="B72" s="139">
        <v>45307</v>
      </c>
      <c r="C72" s="140">
        <v>956</v>
      </c>
      <c r="D72" s="140" t="s">
        <v>49</v>
      </c>
      <c r="E72" s="141" t="s">
        <v>172</v>
      </c>
      <c r="F72" s="145">
        <v>255</v>
      </c>
      <c r="I72" s="135"/>
      <c r="J72" s="53"/>
      <c r="K72" s="53"/>
    </row>
    <row r="73" spans="1:11" ht="18" customHeight="1">
      <c r="A73" s="143">
        <v>66</v>
      </c>
      <c r="B73" s="139">
        <v>45307</v>
      </c>
      <c r="C73" s="140">
        <v>954</v>
      </c>
      <c r="D73" s="140" t="s">
        <v>56</v>
      </c>
      <c r="E73" s="141" t="s">
        <v>172</v>
      </c>
      <c r="F73" s="145">
        <v>18050</v>
      </c>
      <c r="I73" s="135"/>
      <c r="J73" s="53"/>
      <c r="K73" s="53"/>
    </row>
    <row r="74" spans="1:11" ht="18.75" customHeight="1">
      <c r="A74" s="143">
        <v>67</v>
      </c>
      <c r="B74" s="139">
        <v>45307</v>
      </c>
      <c r="C74" s="140">
        <v>952</v>
      </c>
      <c r="D74" s="140" t="s">
        <v>56</v>
      </c>
      <c r="E74" s="141" t="s">
        <v>172</v>
      </c>
      <c r="F74" s="145">
        <v>500</v>
      </c>
      <c r="I74" s="135"/>
      <c r="J74" s="53"/>
      <c r="K74" s="53"/>
    </row>
    <row r="75" spans="1:11" ht="18" customHeight="1">
      <c r="A75" s="143">
        <v>68</v>
      </c>
      <c r="B75" s="139">
        <v>45307</v>
      </c>
      <c r="C75" s="140">
        <v>950</v>
      </c>
      <c r="D75" s="140" t="s">
        <v>56</v>
      </c>
      <c r="E75" s="141" t="s">
        <v>175</v>
      </c>
      <c r="F75" s="145">
        <v>1000</v>
      </c>
      <c r="I75" s="135"/>
      <c r="J75" s="53"/>
      <c r="K75" s="53"/>
    </row>
    <row r="76" spans="1:11" ht="18" customHeight="1">
      <c r="A76" s="143">
        <v>69</v>
      </c>
      <c r="B76" s="139">
        <v>45307</v>
      </c>
      <c r="C76" s="140">
        <v>949</v>
      </c>
      <c r="D76" s="140" t="s">
        <v>49</v>
      </c>
      <c r="E76" s="141" t="s">
        <v>172</v>
      </c>
      <c r="F76" s="145">
        <v>3550</v>
      </c>
      <c r="I76" s="135"/>
      <c r="J76" s="53"/>
      <c r="K76" s="53"/>
    </row>
    <row r="77" spans="1:11" ht="18" customHeight="1">
      <c r="A77" s="143">
        <v>70</v>
      </c>
      <c r="B77" s="139">
        <v>45308</v>
      </c>
      <c r="C77" s="140">
        <v>980</v>
      </c>
      <c r="D77" s="140" t="s">
        <v>170</v>
      </c>
      <c r="E77" s="141" t="s">
        <v>171</v>
      </c>
      <c r="F77" s="145">
        <v>130</v>
      </c>
      <c r="I77" s="135"/>
      <c r="J77" s="53"/>
      <c r="K77" s="53"/>
    </row>
    <row r="78" spans="1:11" ht="18" customHeight="1">
      <c r="A78" s="143">
        <v>71</v>
      </c>
      <c r="B78" s="139">
        <v>45308</v>
      </c>
      <c r="C78" s="140">
        <v>981</v>
      </c>
      <c r="D78" s="140" t="s">
        <v>170</v>
      </c>
      <c r="E78" s="141" t="s">
        <v>171</v>
      </c>
      <c r="F78" s="145">
        <v>50</v>
      </c>
      <c r="I78" s="135"/>
      <c r="J78" s="53"/>
      <c r="K78" s="53"/>
    </row>
    <row r="79" spans="1:11" ht="18" customHeight="1">
      <c r="A79" s="143">
        <v>72</v>
      </c>
      <c r="B79" s="139">
        <v>45308</v>
      </c>
      <c r="C79" s="140">
        <v>982</v>
      </c>
      <c r="D79" s="140" t="s">
        <v>170</v>
      </c>
      <c r="E79" s="141" t="s">
        <v>171</v>
      </c>
      <c r="F79" s="145">
        <v>50</v>
      </c>
      <c r="I79" s="135"/>
      <c r="J79" s="53"/>
      <c r="K79" s="53"/>
    </row>
    <row r="80" spans="1:11" ht="18.75" customHeight="1">
      <c r="A80" s="143">
        <v>73</v>
      </c>
      <c r="B80" s="139">
        <v>45308</v>
      </c>
      <c r="C80" s="140">
        <v>983</v>
      </c>
      <c r="D80" s="140" t="s">
        <v>170</v>
      </c>
      <c r="E80" s="141" t="s">
        <v>171</v>
      </c>
      <c r="F80" s="145">
        <v>400</v>
      </c>
      <c r="I80" s="135"/>
      <c r="J80" s="53"/>
      <c r="K80" s="53"/>
    </row>
    <row r="81" spans="1:11" ht="19.5" customHeight="1">
      <c r="A81" s="143">
        <v>74</v>
      </c>
      <c r="B81" s="139">
        <v>45308</v>
      </c>
      <c r="C81" s="140">
        <v>984</v>
      </c>
      <c r="D81" s="140" t="s">
        <v>170</v>
      </c>
      <c r="E81" s="141" t="s">
        <v>171</v>
      </c>
      <c r="F81" s="145">
        <v>130</v>
      </c>
      <c r="I81" s="135"/>
      <c r="J81" s="53"/>
      <c r="K81" s="53"/>
    </row>
    <row r="82" spans="1:11" ht="18.75" customHeight="1">
      <c r="A82" s="143">
        <v>75</v>
      </c>
      <c r="B82" s="139">
        <v>45308</v>
      </c>
      <c r="C82" s="140">
        <v>985</v>
      </c>
      <c r="D82" s="140" t="s">
        <v>170</v>
      </c>
      <c r="E82" s="141" t="s">
        <v>171</v>
      </c>
      <c r="F82" s="145">
        <v>100</v>
      </c>
      <c r="I82" s="135"/>
      <c r="J82" s="53"/>
      <c r="K82" s="53"/>
    </row>
    <row r="83" spans="1:11" ht="18" customHeight="1">
      <c r="A83" s="143">
        <v>76</v>
      </c>
      <c r="B83" s="139">
        <v>45308</v>
      </c>
      <c r="C83" s="140">
        <v>986</v>
      </c>
      <c r="D83" s="140" t="s">
        <v>170</v>
      </c>
      <c r="E83" s="141" t="s">
        <v>171</v>
      </c>
      <c r="F83" s="145">
        <v>120</v>
      </c>
      <c r="I83" s="135"/>
      <c r="J83" s="53"/>
      <c r="K83" s="53"/>
    </row>
    <row r="84" spans="1:11" ht="18" customHeight="1">
      <c r="A84" s="143">
        <v>77</v>
      </c>
      <c r="B84" s="139">
        <v>45308</v>
      </c>
      <c r="C84" s="140">
        <v>987</v>
      </c>
      <c r="D84" s="140" t="s">
        <v>170</v>
      </c>
      <c r="E84" s="141" t="s">
        <v>171</v>
      </c>
      <c r="F84" s="145">
        <v>250</v>
      </c>
      <c r="I84" s="135"/>
      <c r="J84" s="53"/>
      <c r="K84" s="53"/>
    </row>
    <row r="85" spans="1:11" ht="18" customHeight="1">
      <c r="A85" s="143">
        <v>78</v>
      </c>
      <c r="B85" s="139">
        <v>45308</v>
      </c>
      <c r="C85" s="140">
        <v>988</v>
      </c>
      <c r="D85" s="140" t="s">
        <v>170</v>
      </c>
      <c r="E85" s="141" t="s">
        <v>171</v>
      </c>
      <c r="F85" s="145">
        <v>250</v>
      </c>
      <c r="I85" s="135"/>
      <c r="J85" s="53"/>
      <c r="K85" s="53"/>
    </row>
    <row r="86" spans="1:11" ht="18" customHeight="1">
      <c r="A86" s="143">
        <v>79</v>
      </c>
      <c r="B86" s="139">
        <v>45308</v>
      </c>
      <c r="C86" s="140">
        <v>989</v>
      </c>
      <c r="D86" s="140" t="s">
        <v>170</v>
      </c>
      <c r="E86" s="141" t="s">
        <v>171</v>
      </c>
      <c r="F86" s="145">
        <v>117.05</v>
      </c>
      <c r="I86" s="135"/>
      <c r="J86" s="53"/>
      <c r="K86" s="53"/>
    </row>
    <row r="87" spans="1:11" ht="19.5" customHeight="1">
      <c r="A87" s="143">
        <v>80</v>
      </c>
      <c r="B87" s="139">
        <v>45308</v>
      </c>
      <c r="C87" s="140">
        <v>996</v>
      </c>
      <c r="D87" s="140" t="s">
        <v>49</v>
      </c>
      <c r="E87" s="141" t="s">
        <v>172</v>
      </c>
      <c r="F87" s="145">
        <v>168.05</v>
      </c>
      <c r="I87" s="135"/>
      <c r="J87" s="53"/>
      <c r="K87" s="53"/>
    </row>
    <row r="88" spans="1:11" ht="18" customHeight="1">
      <c r="A88" s="143">
        <v>81</v>
      </c>
      <c r="B88" s="139">
        <v>45308</v>
      </c>
      <c r="C88" s="140">
        <v>1005</v>
      </c>
      <c r="D88" s="140" t="s">
        <v>56</v>
      </c>
      <c r="E88" s="141" t="s">
        <v>172</v>
      </c>
      <c r="F88" s="145">
        <v>3991.3</v>
      </c>
      <c r="I88" s="135"/>
      <c r="J88" s="53"/>
      <c r="K88" s="53"/>
    </row>
    <row r="89" spans="1:11" ht="18" customHeight="1">
      <c r="A89" s="143">
        <v>82</v>
      </c>
      <c r="B89" s="139">
        <v>45308</v>
      </c>
      <c r="C89" s="140">
        <v>1006</v>
      </c>
      <c r="D89" s="140" t="s">
        <v>49</v>
      </c>
      <c r="E89" s="141" t="s">
        <v>172</v>
      </c>
      <c r="F89" s="145">
        <v>1000</v>
      </c>
      <c r="I89" s="135"/>
      <c r="J89" s="53"/>
      <c r="K89" s="53"/>
    </row>
    <row r="90" spans="1:11" ht="18" customHeight="1">
      <c r="A90" s="143">
        <v>83</v>
      </c>
      <c r="B90" s="139">
        <v>45308</v>
      </c>
      <c r="C90" s="140">
        <v>1007</v>
      </c>
      <c r="D90" s="140" t="s">
        <v>49</v>
      </c>
      <c r="E90" s="141" t="s">
        <v>176</v>
      </c>
      <c r="F90" s="145">
        <v>507.01</v>
      </c>
      <c r="I90" s="135"/>
      <c r="J90" s="53"/>
      <c r="K90" s="53"/>
    </row>
    <row r="91" spans="1:11" ht="18" customHeight="1">
      <c r="A91" s="143">
        <v>84</v>
      </c>
      <c r="B91" s="139">
        <v>45308</v>
      </c>
      <c r="C91" s="140">
        <v>1008</v>
      </c>
      <c r="D91" s="140" t="s">
        <v>49</v>
      </c>
      <c r="E91" s="141" t="s">
        <v>172</v>
      </c>
      <c r="F91" s="145">
        <v>6400</v>
      </c>
      <c r="I91" s="135"/>
      <c r="J91" s="53"/>
      <c r="K91" s="53"/>
    </row>
    <row r="92" spans="1:11" ht="18" customHeight="1">
      <c r="A92" s="143">
        <v>85</v>
      </c>
      <c r="B92" s="139">
        <v>45308</v>
      </c>
      <c r="C92" s="140">
        <v>1009</v>
      </c>
      <c r="D92" s="140" t="s">
        <v>56</v>
      </c>
      <c r="E92" s="141" t="s">
        <v>172</v>
      </c>
      <c r="F92" s="145">
        <v>50</v>
      </c>
      <c r="I92" s="135"/>
      <c r="J92" s="53"/>
      <c r="K92" s="53"/>
    </row>
    <row r="93" spans="1:11" ht="18" customHeight="1">
      <c r="A93" s="143">
        <v>86</v>
      </c>
      <c r="B93" s="139">
        <v>45308</v>
      </c>
      <c r="C93" s="140">
        <v>1010</v>
      </c>
      <c r="D93" s="140" t="s">
        <v>49</v>
      </c>
      <c r="E93" s="141" t="s">
        <v>172</v>
      </c>
      <c r="F93" s="145">
        <v>223</v>
      </c>
      <c r="I93" s="135"/>
      <c r="J93" s="53"/>
      <c r="K93" s="53"/>
    </row>
    <row r="94" spans="1:11" ht="18" customHeight="1">
      <c r="A94" s="143">
        <v>87</v>
      </c>
      <c r="B94" s="139">
        <v>45308</v>
      </c>
      <c r="C94" s="140">
        <v>1011</v>
      </c>
      <c r="D94" s="140" t="s">
        <v>49</v>
      </c>
      <c r="E94" s="141" t="s">
        <v>172</v>
      </c>
      <c r="F94" s="145">
        <v>1240</v>
      </c>
      <c r="I94" s="135"/>
      <c r="J94" s="53"/>
      <c r="K94" s="53"/>
    </row>
    <row r="95" spans="1:11" ht="18" customHeight="1">
      <c r="A95" s="143">
        <v>88</v>
      </c>
      <c r="B95" s="139">
        <v>45308</v>
      </c>
      <c r="C95" s="140">
        <v>1012</v>
      </c>
      <c r="D95" s="140" t="s">
        <v>49</v>
      </c>
      <c r="E95" s="141" t="s">
        <v>172</v>
      </c>
      <c r="F95" s="145">
        <v>2500</v>
      </c>
      <c r="I95" s="135"/>
      <c r="J95" s="53"/>
      <c r="K95" s="53"/>
    </row>
    <row r="96" spans="1:11" ht="18" customHeight="1">
      <c r="A96" s="143">
        <v>89</v>
      </c>
      <c r="B96" s="139">
        <v>45308</v>
      </c>
      <c r="C96" s="140">
        <v>1020</v>
      </c>
      <c r="D96" s="140" t="s">
        <v>51</v>
      </c>
      <c r="E96" s="141" t="s">
        <v>177</v>
      </c>
      <c r="F96" s="145">
        <v>1005.04</v>
      </c>
      <c r="I96" s="135"/>
      <c r="J96" s="53"/>
      <c r="K96" s="53"/>
    </row>
    <row r="97" spans="1:11" ht="18" customHeight="1">
      <c r="A97" s="143">
        <v>90</v>
      </c>
      <c r="B97" s="139">
        <v>45308</v>
      </c>
      <c r="C97" s="140">
        <v>1022</v>
      </c>
      <c r="D97" s="140" t="s">
        <v>51</v>
      </c>
      <c r="E97" s="141" t="s">
        <v>178</v>
      </c>
      <c r="F97" s="145">
        <v>7000</v>
      </c>
      <c r="I97" s="135"/>
      <c r="J97" s="53"/>
      <c r="K97" s="53"/>
    </row>
    <row r="98" spans="1:11" ht="18" customHeight="1">
      <c r="A98" s="143">
        <v>91</v>
      </c>
      <c r="B98" s="139">
        <v>45309</v>
      </c>
      <c r="C98" s="140">
        <v>1033</v>
      </c>
      <c r="D98" s="140" t="s">
        <v>56</v>
      </c>
      <c r="E98" s="141" t="s">
        <v>172</v>
      </c>
      <c r="F98" s="145">
        <v>850</v>
      </c>
      <c r="I98" s="135"/>
      <c r="J98" s="53"/>
      <c r="K98" s="53"/>
    </row>
    <row r="99" spans="1:11" ht="18" customHeight="1">
      <c r="A99" s="143">
        <v>92</v>
      </c>
      <c r="B99" s="139">
        <v>45309</v>
      </c>
      <c r="C99" s="140">
        <v>1034</v>
      </c>
      <c r="D99" s="140" t="s">
        <v>56</v>
      </c>
      <c r="E99" s="141" t="s">
        <v>172</v>
      </c>
      <c r="F99" s="145">
        <v>800</v>
      </c>
      <c r="I99" s="135"/>
      <c r="J99" s="53"/>
      <c r="K99" s="53"/>
    </row>
    <row r="100" spans="1:11" ht="18" customHeight="1">
      <c r="A100" s="143">
        <v>93</v>
      </c>
      <c r="B100" s="139">
        <v>45309</v>
      </c>
      <c r="C100" s="140">
        <v>1035</v>
      </c>
      <c r="D100" s="140" t="s">
        <v>56</v>
      </c>
      <c r="E100" s="141" t="s">
        <v>172</v>
      </c>
      <c r="F100" s="145">
        <v>1000</v>
      </c>
      <c r="I100" s="135"/>
      <c r="J100" s="53"/>
      <c r="K100" s="53"/>
    </row>
    <row r="101" spans="1:11" ht="18" customHeight="1">
      <c r="A101" s="143">
        <v>94</v>
      </c>
      <c r="B101" s="139">
        <v>45309</v>
      </c>
      <c r="C101" s="140">
        <v>1036</v>
      </c>
      <c r="D101" s="140" t="s">
        <v>49</v>
      </c>
      <c r="E101" s="141" t="s">
        <v>172</v>
      </c>
      <c r="F101" s="145">
        <v>3206.75</v>
      </c>
      <c r="I101" s="135"/>
      <c r="J101" s="53"/>
      <c r="K101" s="53"/>
    </row>
    <row r="102" spans="1:11" ht="18" customHeight="1">
      <c r="A102" s="143">
        <v>95</v>
      </c>
      <c r="B102" s="139">
        <v>45309</v>
      </c>
      <c r="C102" s="140">
        <v>1037</v>
      </c>
      <c r="D102" s="140" t="s">
        <v>56</v>
      </c>
      <c r="E102" s="141" t="s">
        <v>172</v>
      </c>
      <c r="F102" s="145">
        <v>25000</v>
      </c>
      <c r="I102" s="135"/>
      <c r="J102" s="53"/>
      <c r="K102" s="53"/>
    </row>
    <row r="103" spans="1:11" ht="18" customHeight="1">
      <c r="A103" s="143">
        <v>96</v>
      </c>
      <c r="B103" s="139">
        <v>45309</v>
      </c>
      <c r="C103" s="140">
        <v>1038</v>
      </c>
      <c r="D103" s="140" t="s">
        <v>49</v>
      </c>
      <c r="E103" s="141" t="s">
        <v>172</v>
      </c>
      <c r="F103" s="145">
        <v>300</v>
      </c>
      <c r="I103" s="135"/>
      <c r="J103" s="53"/>
      <c r="K103" s="53"/>
    </row>
    <row r="104" spans="1:11" ht="18" customHeight="1">
      <c r="A104" s="143">
        <v>97</v>
      </c>
      <c r="B104" s="139">
        <v>45309</v>
      </c>
      <c r="C104" s="140">
        <v>1043</v>
      </c>
      <c r="D104" s="140" t="s">
        <v>49</v>
      </c>
      <c r="E104" s="141" t="s">
        <v>173</v>
      </c>
      <c r="F104" s="145">
        <v>1200</v>
      </c>
      <c r="I104" s="135"/>
      <c r="J104" s="53"/>
      <c r="K104" s="53"/>
    </row>
    <row r="105" spans="1:11" ht="18" customHeight="1">
      <c r="A105" s="143">
        <v>98</v>
      </c>
      <c r="B105" s="139">
        <v>45309</v>
      </c>
      <c r="C105" s="140">
        <v>1045</v>
      </c>
      <c r="D105" s="140" t="s">
        <v>49</v>
      </c>
      <c r="E105" s="141" t="s">
        <v>173</v>
      </c>
      <c r="F105" s="145">
        <v>300</v>
      </c>
      <c r="I105" s="135"/>
      <c r="J105" s="53"/>
      <c r="K105" s="53"/>
    </row>
    <row r="106" spans="1:11" ht="18" customHeight="1">
      <c r="A106" s="143">
        <v>99</v>
      </c>
      <c r="B106" s="139">
        <v>45309</v>
      </c>
      <c r="C106" s="140">
        <v>1047</v>
      </c>
      <c r="D106" s="140" t="s">
        <v>56</v>
      </c>
      <c r="E106" s="141" t="s">
        <v>172</v>
      </c>
      <c r="F106" s="145">
        <v>1000</v>
      </c>
      <c r="I106" s="135"/>
      <c r="J106" s="53"/>
      <c r="K106" s="53"/>
    </row>
    <row r="107" spans="1:11" ht="18" customHeight="1">
      <c r="A107" s="143">
        <v>100</v>
      </c>
      <c r="B107" s="139">
        <v>45309</v>
      </c>
      <c r="C107" s="140">
        <v>1059</v>
      </c>
      <c r="D107" s="140" t="s">
        <v>56</v>
      </c>
      <c r="E107" s="141" t="s">
        <v>172</v>
      </c>
      <c r="F107" s="145">
        <v>4748.01</v>
      </c>
      <c r="I107" s="135"/>
      <c r="J107" s="53"/>
      <c r="K107" s="53"/>
    </row>
    <row r="108" spans="1:11" ht="18" customHeight="1">
      <c r="A108" s="143">
        <v>101</v>
      </c>
      <c r="B108" s="139">
        <v>45309</v>
      </c>
      <c r="C108" s="140">
        <v>1057</v>
      </c>
      <c r="D108" s="140" t="s">
        <v>49</v>
      </c>
      <c r="E108" s="141" t="s">
        <v>172</v>
      </c>
      <c r="F108" s="145">
        <v>23191.18</v>
      </c>
      <c r="I108" s="135"/>
      <c r="J108" s="53"/>
      <c r="K108" s="53"/>
    </row>
    <row r="109" spans="1:11" ht="18" customHeight="1">
      <c r="A109" s="143">
        <v>102</v>
      </c>
      <c r="B109" s="139">
        <v>45309</v>
      </c>
      <c r="C109" s="140">
        <v>1056</v>
      </c>
      <c r="D109" s="140" t="s">
        <v>49</v>
      </c>
      <c r="E109" s="141" t="s">
        <v>172</v>
      </c>
      <c r="F109" s="145">
        <v>11956</v>
      </c>
      <c r="I109" s="135"/>
      <c r="J109" s="53"/>
      <c r="K109" s="53"/>
    </row>
    <row r="110" spans="1:11" ht="18" customHeight="1">
      <c r="A110" s="143">
        <v>103</v>
      </c>
      <c r="B110" s="139">
        <v>45309</v>
      </c>
      <c r="C110" s="140">
        <v>1053</v>
      </c>
      <c r="D110" s="140" t="s">
        <v>49</v>
      </c>
      <c r="E110" s="141" t="s">
        <v>172</v>
      </c>
      <c r="F110" s="145">
        <v>10074.95</v>
      </c>
      <c r="I110" s="135"/>
      <c r="J110" s="53"/>
      <c r="K110" s="53"/>
    </row>
    <row r="111" spans="1:11" ht="18" customHeight="1">
      <c r="A111" s="143">
        <v>104</v>
      </c>
      <c r="B111" s="139">
        <v>45309</v>
      </c>
      <c r="C111" s="140">
        <v>1052</v>
      </c>
      <c r="D111" s="140" t="s">
        <v>170</v>
      </c>
      <c r="E111" s="141" t="s">
        <v>171</v>
      </c>
      <c r="F111" s="145">
        <v>200</v>
      </c>
      <c r="I111" s="135"/>
      <c r="J111" s="53"/>
      <c r="K111" s="53"/>
    </row>
    <row r="112" spans="1:11" ht="18" customHeight="1">
      <c r="A112" s="143">
        <v>105</v>
      </c>
      <c r="B112" s="139">
        <v>45309</v>
      </c>
      <c r="C112" s="140">
        <v>1051</v>
      </c>
      <c r="D112" s="140" t="s">
        <v>56</v>
      </c>
      <c r="E112" s="141" t="s">
        <v>172</v>
      </c>
      <c r="F112" s="145">
        <v>4430</v>
      </c>
      <c r="I112" s="135"/>
      <c r="J112" s="53"/>
      <c r="K112" s="53"/>
    </row>
    <row r="113" spans="1:11" ht="18" customHeight="1">
      <c r="A113" s="143">
        <v>106</v>
      </c>
      <c r="B113" s="139">
        <v>45309</v>
      </c>
      <c r="C113" s="140">
        <v>1050</v>
      </c>
      <c r="D113" s="140" t="s">
        <v>49</v>
      </c>
      <c r="E113" s="141" t="s">
        <v>172</v>
      </c>
      <c r="F113" s="145">
        <v>2922</v>
      </c>
      <c r="I113" s="135"/>
      <c r="J113" s="53"/>
      <c r="K113" s="53"/>
    </row>
    <row r="114" spans="1:11" ht="18" customHeight="1">
      <c r="A114" s="143">
        <v>107</v>
      </c>
      <c r="B114" s="139">
        <v>45309</v>
      </c>
      <c r="C114" s="140">
        <v>1049</v>
      </c>
      <c r="D114" s="140" t="s">
        <v>49</v>
      </c>
      <c r="E114" s="141" t="s">
        <v>172</v>
      </c>
      <c r="F114" s="145">
        <v>462</v>
      </c>
      <c r="I114" s="135"/>
      <c r="J114" s="53"/>
      <c r="K114" s="53"/>
    </row>
    <row r="115" spans="1:11" ht="18" customHeight="1">
      <c r="A115" s="143">
        <v>108</v>
      </c>
      <c r="B115" s="139">
        <v>45309</v>
      </c>
      <c r="C115" s="140">
        <v>1048</v>
      </c>
      <c r="D115" s="140" t="s">
        <v>49</v>
      </c>
      <c r="E115" s="141" t="s">
        <v>172</v>
      </c>
      <c r="F115" s="145">
        <v>1100</v>
      </c>
      <c r="I115" s="135"/>
      <c r="J115" s="53"/>
      <c r="K115" s="53"/>
    </row>
    <row r="116" spans="1:11" ht="18" customHeight="1">
      <c r="A116" s="143">
        <v>109</v>
      </c>
      <c r="B116" s="139">
        <v>45309</v>
      </c>
      <c r="C116" s="140">
        <v>1068</v>
      </c>
      <c r="D116" s="140" t="s">
        <v>49</v>
      </c>
      <c r="E116" s="141" t="s">
        <v>172</v>
      </c>
      <c r="F116" s="145">
        <v>9670</v>
      </c>
      <c r="I116" s="135"/>
      <c r="J116" s="53"/>
      <c r="K116" s="53"/>
    </row>
    <row r="117" spans="1:11" ht="18" customHeight="1">
      <c r="A117" s="143">
        <v>110</v>
      </c>
      <c r="B117" s="139">
        <v>45309</v>
      </c>
      <c r="C117" s="140">
        <v>1067</v>
      </c>
      <c r="D117" s="140" t="s">
        <v>56</v>
      </c>
      <c r="E117" s="141" t="s">
        <v>172</v>
      </c>
      <c r="F117" s="145">
        <v>3600</v>
      </c>
      <c r="I117" s="135"/>
      <c r="J117" s="53"/>
      <c r="K117" s="53"/>
    </row>
    <row r="118" spans="1:11" ht="18" customHeight="1">
      <c r="A118" s="143">
        <v>111</v>
      </c>
      <c r="B118" s="139">
        <v>45309</v>
      </c>
      <c r="C118" s="140">
        <v>1066</v>
      </c>
      <c r="D118" s="140" t="s">
        <v>49</v>
      </c>
      <c r="E118" s="141" t="s">
        <v>172</v>
      </c>
      <c r="F118" s="145">
        <v>155</v>
      </c>
      <c r="I118" s="135"/>
      <c r="J118" s="53"/>
      <c r="K118" s="53"/>
    </row>
    <row r="119" spans="1:11" ht="18" customHeight="1">
      <c r="A119" s="143">
        <v>112</v>
      </c>
      <c r="B119" s="139">
        <v>45309</v>
      </c>
      <c r="C119" s="140">
        <v>1065</v>
      </c>
      <c r="D119" s="140" t="s">
        <v>49</v>
      </c>
      <c r="E119" s="141" t="s">
        <v>172</v>
      </c>
      <c r="F119" s="145">
        <v>3220</v>
      </c>
      <c r="I119" s="135"/>
      <c r="J119" s="53"/>
      <c r="K119" s="53"/>
    </row>
    <row r="120" spans="1:11" ht="18" customHeight="1">
      <c r="A120" s="143">
        <v>113</v>
      </c>
      <c r="B120" s="139">
        <v>45309</v>
      </c>
      <c r="C120" s="140">
        <v>1064</v>
      </c>
      <c r="D120" s="140" t="s">
        <v>170</v>
      </c>
      <c r="E120" s="141" t="s">
        <v>171</v>
      </c>
      <c r="F120" s="145">
        <v>90</v>
      </c>
      <c r="I120" s="135"/>
      <c r="J120" s="53"/>
      <c r="K120" s="53"/>
    </row>
    <row r="121" spans="1:11" ht="18" customHeight="1">
      <c r="A121" s="143">
        <v>114</v>
      </c>
      <c r="B121" s="139">
        <v>45309</v>
      </c>
      <c r="C121" s="140">
        <v>1063</v>
      </c>
      <c r="D121" s="140" t="s">
        <v>170</v>
      </c>
      <c r="E121" s="141" t="s">
        <v>171</v>
      </c>
      <c r="F121" s="145">
        <v>300</v>
      </c>
      <c r="I121" s="135"/>
      <c r="J121" s="53"/>
      <c r="K121" s="53"/>
    </row>
    <row r="122" spans="1:11" ht="18" customHeight="1">
      <c r="A122" s="143">
        <v>115</v>
      </c>
      <c r="B122" s="139">
        <v>45309</v>
      </c>
      <c r="C122" s="140">
        <v>1062</v>
      </c>
      <c r="D122" s="140" t="s">
        <v>49</v>
      </c>
      <c r="E122" s="141" t="s">
        <v>173</v>
      </c>
      <c r="F122" s="145">
        <v>1361.72</v>
      </c>
      <c r="I122" s="135"/>
      <c r="J122" s="53"/>
      <c r="K122" s="53"/>
    </row>
    <row r="123" spans="1:11" ht="18" customHeight="1">
      <c r="A123" s="143">
        <v>116</v>
      </c>
      <c r="B123" s="139">
        <v>45309</v>
      </c>
      <c r="C123" s="140">
        <v>1046</v>
      </c>
      <c r="D123" s="140" t="s">
        <v>49</v>
      </c>
      <c r="E123" s="141" t="s">
        <v>172</v>
      </c>
      <c r="F123" s="145">
        <v>1835</v>
      </c>
      <c r="I123" s="135"/>
      <c r="J123" s="53"/>
      <c r="K123" s="53"/>
    </row>
    <row r="124" spans="1:11" ht="18" customHeight="1">
      <c r="A124" s="143">
        <v>117</v>
      </c>
      <c r="B124" s="139">
        <v>45309</v>
      </c>
      <c r="C124" s="140">
        <v>1044</v>
      </c>
      <c r="D124" s="140" t="s">
        <v>49</v>
      </c>
      <c r="E124" s="141" t="s">
        <v>173</v>
      </c>
      <c r="F124" s="145">
        <v>800</v>
      </c>
      <c r="I124" s="135"/>
      <c r="J124" s="53"/>
      <c r="K124" s="53"/>
    </row>
    <row r="125" spans="1:11" ht="18" customHeight="1">
      <c r="A125" s="143">
        <v>118</v>
      </c>
      <c r="B125" s="139">
        <v>45309</v>
      </c>
      <c r="C125" s="140">
        <v>1039</v>
      </c>
      <c r="D125" s="140" t="s">
        <v>56</v>
      </c>
      <c r="E125" s="141" t="s">
        <v>172</v>
      </c>
      <c r="F125" s="145">
        <v>4600</v>
      </c>
      <c r="I125" s="135"/>
      <c r="J125" s="53"/>
      <c r="K125" s="53"/>
    </row>
    <row r="126" spans="1:11" ht="18" customHeight="1">
      <c r="A126" s="143">
        <v>119</v>
      </c>
      <c r="B126" s="139">
        <v>45309</v>
      </c>
      <c r="C126" s="140">
        <v>1040</v>
      </c>
      <c r="D126" s="140" t="s">
        <v>49</v>
      </c>
      <c r="E126" s="141" t="s">
        <v>172</v>
      </c>
      <c r="F126" s="145">
        <v>3870</v>
      </c>
      <c r="I126" s="135"/>
      <c r="J126" s="53"/>
      <c r="K126" s="53"/>
    </row>
    <row r="127" spans="1:11" ht="18" customHeight="1">
      <c r="A127" s="143">
        <v>120</v>
      </c>
      <c r="B127" s="139">
        <v>45309</v>
      </c>
      <c r="C127" s="140">
        <v>1041</v>
      </c>
      <c r="D127" s="140" t="s">
        <v>49</v>
      </c>
      <c r="E127" s="141" t="s">
        <v>172</v>
      </c>
      <c r="F127" s="145">
        <v>300</v>
      </c>
      <c r="I127" s="135"/>
      <c r="J127" s="53"/>
      <c r="K127" s="53"/>
    </row>
    <row r="128" spans="1:11" ht="18" customHeight="1">
      <c r="A128" s="143">
        <v>121</v>
      </c>
      <c r="B128" s="139">
        <v>45310</v>
      </c>
      <c r="C128" s="140">
        <v>1099</v>
      </c>
      <c r="D128" s="140" t="s">
        <v>56</v>
      </c>
      <c r="E128" s="141" t="s">
        <v>186</v>
      </c>
      <c r="F128" s="145">
        <v>138</v>
      </c>
      <c r="I128" s="135"/>
      <c r="J128" s="53"/>
      <c r="K128" s="53"/>
    </row>
    <row r="129" spans="1:11" ht="18" customHeight="1">
      <c r="A129" s="143">
        <v>122</v>
      </c>
      <c r="B129" s="139">
        <v>45310</v>
      </c>
      <c r="C129" s="140">
        <v>1100</v>
      </c>
      <c r="D129" s="140" t="s">
        <v>49</v>
      </c>
      <c r="E129" s="141" t="s">
        <v>172</v>
      </c>
      <c r="F129" s="145">
        <v>500</v>
      </c>
      <c r="I129" s="135"/>
      <c r="J129" s="53"/>
      <c r="K129" s="53"/>
    </row>
    <row r="130" spans="1:11" ht="18" customHeight="1">
      <c r="A130" s="143">
        <v>123</v>
      </c>
      <c r="B130" s="139">
        <v>45310</v>
      </c>
      <c r="C130" s="140">
        <v>1101</v>
      </c>
      <c r="D130" s="140" t="s">
        <v>49</v>
      </c>
      <c r="E130" s="141" t="s">
        <v>172</v>
      </c>
      <c r="F130" s="145">
        <v>700</v>
      </c>
      <c r="I130" s="135"/>
      <c r="J130" s="53"/>
      <c r="K130" s="53"/>
    </row>
    <row r="131" spans="1:11" ht="18" customHeight="1">
      <c r="A131" s="143">
        <v>124</v>
      </c>
      <c r="B131" s="139">
        <v>45310</v>
      </c>
      <c r="C131" s="140">
        <v>1102</v>
      </c>
      <c r="D131" s="140" t="s">
        <v>49</v>
      </c>
      <c r="E131" s="141" t="s">
        <v>172</v>
      </c>
      <c r="F131" s="145">
        <v>5113.75</v>
      </c>
      <c r="I131" s="135"/>
      <c r="J131" s="53"/>
      <c r="K131" s="53"/>
    </row>
    <row r="132" spans="1:11" ht="18" customHeight="1">
      <c r="A132" s="143">
        <v>125</v>
      </c>
      <c r="B132" s="139">
        <v>45310</v>
      </c>
      <c r="C132" s="140">
        <v>1103</v>
      </c>
      <c r="D132" s="140" t="s">
        <v>49</v>
      </c>
      <c r="E132" s="141" t="s">
        <v>172</v>
      </c>
      <c r="F132" s="145">
        <v>5350</v>
      </c>
      <c r="I132" s="135"/>
      <c r="J132" s="53"/>
      <c r="K132" s="53"/>
    </row>
    <row r="133" spans="1:11" ht="18" customHeight="1">
      <c r="A133" s="143">
        <v>126</v>
      </c>
      <c r="B133" s="139">
        <v>45310</v>
      </c>
      <c r="C133" s="140">
        <v>1104</v>
      </c>
      <c r="D133" s="140" t="s">
        <v>49</v>
      </c>
      <c r="E133" s="141" t="s">
        <v>172</v>
      </c>
      <c r="F133" s="145">
        <v>2380</v>
      </c>
      <c r="I133" s="135"/>
      <c r="J133" s="53"/>
      <c r="K133" s="53"/>
    </row>
    <row r="134" spans="1:11" ht="18" customHeight="1">
      <c r="A134" s="143">
        <v>127</v>
      </c>
      <c r="B134" s="139">
        <v>45310</v>
      </c>
      <c r="C134" s="140">
        <v>1105</v>
      </c>
      <c r="D134" s="140" t="s">
        <v>56</v>
      </c>
      <c r="E134" s="141" t="s">
        <v>172</v>
      </c>
      <c r="F134" s="145">
        <v>5460</v>
      </c>
      <c r="I134" s="135"/>
      <c r="J134" s="53"/>
      <c r="K134" s="53"/>
    </row>
    <row r="135" spans="1:11" ht="18" customHeight="1">
      <c r="A135" s="143">
        <v>128</v>
      </c>
      <c r="B135" s="139">
        <v>45310</v>
      </c>
      <c r="C135" s="140">
        <v>1106</v>
      </c>
      <c r="D135" s="140" t="s">
        <v>49</v>
      </c>
      <c r="E135" s="141" t="s">
        <v>172</v>
      </c>
      <c r="F135" s="145">
        <v>50</v>
      </c>
      <c r="I135" s="135"/>
      <c r="J135" s="53"/>
      <c r="K135" s="53"/>
    </row>
    <row r="136" spans="1:11" ht="18" customHeight="1">
      <c r="A136" s="143">
        <v>129</v>
      </c>
      <c r="B136" s="139">
        <v>45310</v>
      </c>
      <c r="C136" s="140">
        <v>1107</v>
      </c>
      <c r="D136" s="140" t="s">
        <v>49</v>
      </c>
      <c r="E136" s="141" t="s">
        <v>172</v>
      </c>
      <c r="F136" s="145">
        <v>27</v>
      </c>
      <c r="I136" s="135"/>
      <c r="J136" s="53"/>
      <c r="K136" s="53"/>
    </row>
    <row r="137" spans="1:11" ht="18" customHeight="1">
      <c r="A137" s="143">
        <v>130</v>
      </c>
      <c r="B137" s="139">
        <v>45310</v>
      </c>
      <c r="C137" s="140">
        <v>1108</v>
      </c>
      <c r="D137" s="140" t="s">
        <v>49</v>
      </c>
      <c r="E137" s="141" t="s">
        <v>172</v>
      </c>
      <c r="F137" s="145">
        <v>3000</v>
      </c>
      <c r="I137" s="135"/>
      <c r="J137" s="53"/>
      <c r="K137" s="53"/>
    </row>
    <row r="138" spans="1:11" ht="18" customHeight="1">
      <c r="A138" s="143">
        <v>131</v>
      </c>
      <c r="B138" s="139">
        <v>45310</v>
      </c>
      <c r="C138" s="140">
        <v>1109</v>
      </c>
      <c r="D138" s="140" t="s">
        <v>49</v>
      </c>
      <c r="E138" s="141" t="s">
        <v>172</v>
      </c>
      <c r="F138" s="145">
        <v>20</v>
      </c>
      <c r="I138" s="135"/>
      <c r="J138" s="53"/>
      <c r="K138" s="53"/>
    </row>
    <row r="139" spans="1:11" ht="18" customHeight="1">
      <c r="A139" s="143">
        <v>132</v>
      </c>
      <c r="B139" s="139">
        <v>45310</v>
      </c>
      <c r="C139" s="140">
        <v>1110</v>
      </c>
      <c r="D139" s="140" t="s">
        <v>49</v>
      </c>
      <c r="E139" s="141" t="s">
        <v>172</v>
      </c>
      <c r="F139" s="145">
        <v>2000</v>
      </c>
      <c r="I139" s="135"/>
      <c r="J139" s="53"/>
      <c r="K139" s="53"/>
    </row>
    <row r="140" spans="1:11" ht="18" customHeight="1">
      <c r="A140" s="143">
        <v>133</v>
      </c>
      <c r="B140" s="139">
        <v>45310</v>
      </c>
      <c r="C140" s="140">
        <v>1111</v>
      </c>
      <c r="D140" s="140" t="s">
        <v>56</v>
      </c>
      <c r="E140" s="141" t="s">
        <v>179</v>
      </c>
      <c r="F140" s="145">
        <v>3016.77</v>
      </c>
      <c r="I140" s="135"/>
      <c r="J140" s="53"/>
      <c r="K140" s="53"/>
    </row>
    <row r="141" spans="1:11" ht="18" customHeight="1">
      <c r="A141" s="143">
        <v>134</v>
      </c>
      <c r="B141" s="139">
        <v>45310</v>
      </c>
      <c r="C141" s="140">
        <v>1112</v>
      </c>
      <c r="D141" s="140" t="s">
        <v>49</v>
      </c>
      <c r="E141" s="141" t="s">
        <v>172</v>
      </c>
      <c r="F141" s="145">
        <v>2380</v>
      </c>
      <c r="I141" s="135"/>
      <c r="J141" s="53"/>
      <c r="K141" s="53"/>
    </row>
    <row r="142" spans="1:11" ht="18" customHeight="1">
      <c r="A142" s="143">
        <v>135</v>
      </c>
      <c r="B142" s="139">
        <v>45310</v>
      </c>
      <c r="C142" s="140">
        <v>1113</v>
      </c>
      <c r="D142" s="140" t="s">
        <v>49</v>
      </c>
      <c r="E142" s="141" t="s">
        <v>172</v>
      </c>
      <c r="F142" s="145">
        <v>300</v>
      </c>
      <c r="I142" s="135"/>
      <c r="J142" s="53"/>
      <c r="K142" s="53"/>
    </row>
    <row r="143" spans="1:11" ht="18" customHeight="1">
      <c r="A143" s="143">
        <v>136</v>
      </c>
      <c r="B143" s="139">
        <v>45310</v>
      </c>
      <c r="C143" s="140">
        <v>1114</v>
      </c>
      <c r="D143" s="140" t="s">
        <v>170</v>
      </c>
      <c r="E143" s="141" t="s">
        <v>171</v>
      </c>
      <c r="F143" s="145">
        <v>30</v>
      </c>
      <c r="I143" s="135"/>
      <c r="J143" s="53"/>
      <c r="K143" s="53"/>
    </row>
    <row r="144" spans="1:11" ht="18" customHeight="1" thickBot="1">
      <c r="A144" s="154"/>
      <c r="B144" s="155"/>
      <c r="C144" s="156"/>
      <c r="D144" s="156"/>
      <c r="E144" s="157"/>
      <c r="F144" s="158"/>
      <c r="I144" s="135"/>
      <c r="J144" s="53"/>
      <c r="K144" s="53"/>
    </row>
    <row r="145" spans="1:11" ht="18" customHeight="1" thickBot="1">
      <c r="A145" s="159"/>
      <c r="B145" s="160"/>
      <c r="C145" s="161"/>
      <c r="D145" s="162"/>
      <c r="E145" s="162" t="s">
        <v>5</v>
      </c>
      <c r="F145" s="163">
        <f>SUM(F8:F144)</f>
        <v>328465.26</v>
      </c>
      <c r="I145" s="135"/>
      <c r="J145" s="53"/>
      <c r="K145" s="53"/>
    </row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31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31"/>
    </row>
    <row r="254" ht="18" customHeight="1">
      <c r="I254" s="131"/>
    </row>
    <row r="255" ht="18" customHeight="1">
      <c r="I255" s="131"/>
    </row>
    <row r="256" ht="18" customHeight="1">
      <c r="I256" s="131"/>
    </row>
    <row r="257" ht="18" customHeight="1">
      <c r="I257" s="131"/>
    </row>
    <row r="258" ht="18" customHeight="1">
      <c r="I258" s="131"/>
    </row>
    <row r="259" ht="18" customHeight="1">
      <c r="I259" s="131"/>
    </row>
    <row r="260" ht="18" customHeight="1">
      <c r="I260" s="131"/>
    </row>
    <row r="261" ht="18" customHeight="1">
      <c r="I261" s="131"/>
    </row>
    <row r="262" ht="18" customHeight="1">
      <c r="I262" s="131"/>
    </row>
    <row r="263" ht="18" customHeight="1">
      <c r="I263" s="131"/>
    </row>
    <row r="264" ht="18" customHeight="1">
      <c r="I264" s="131"/>
    </row>
    <row r="265" ht="18" customHeight="1">
      <c r="I265" s="131"/>
    </row>
    <row r="266" ht="18" customHeight="1">
      <c r="I266" s="131"/>
    </row>
    <row r="267" ht="18" customHeight="1">
      <c r="I267" s="131"/>
    </row>
    <row r="268" ht="18" customHeight="1">
      <c r="I268" s="131"/>
    </row>
    <row r="269" ht="18" customHeight="1">
      <c r="I269" s="131"/>
    </row>
    <row r="270" ht="18" customHeight="1">
      <c r="I270" s="131"/>
    </row>
    <row r="271" ht="18" customHeight="1">
      <c r="I271" s="131"/>
    </row>
    <row r="272" ht="18" customHeight="1">
      <c r="I272" s="131"/>
    </row>
    <row r="273" ht="18" customHeight="1">
      <c r="I273" s="131"/>
    </row>
    <row r="274" ht="18" customHeight="1">
      <c r="I274" s="131"/>
    </row>
    <row r="275" ht="18" customHeight="1">
      <c r="I275" s="131"/>
    </row>
    <row r="276" ht="18" customHeight="1">
      <c r="I276" s="131"/>
    </row>
    <row r="277" ht="18" customHeight="1">
      <c r="I277" s="131"/>
    </row>
    <row r="278" ht="18" customHeight="1">
      <c r="I278" s="131"/>
    </row>
    <row r="279" ht="18" customHeight="1">
      <c r="I279" s="131"/>
    </row>
    <row r="280" ht="18" customHeight="1">
      <c r="I280" s="131"/>
    </row>
    <row r="281" ht="18" customHeight="1">
      <c r="I281" s="131"/>
    </row>
    <row r="282" ht="18" customHeight="1">
      <c r="I282" s="131"/>
    </row>
    <row r="283" ht="18" customHeight="1">
      <c r="I283" s="131"/>
    </row>
    <row r="284" ht="18" customHeight="1">
      <c r="I284" s="131"/>
    </row>
    <row r="285" ht="18" customHeight="1">
      <c r="I285" s="131"/>
    </row>
    <row r="286" ht="18" customHeight="1">
      <c r="I286" s="131"/>
    </row>
    <row r="287" ht="18" customHeight="1">
      <c r="I287" s="131"/>
    </row>
    <row r="288" ht="18" customHeight="1">
      <c r="I288" s="131"/>
    </row>
    <row r="289" ht="18" customHeight="1">
      <c r="I289" s="131"/>
    </row>
    <row r="290" ht="18" customHeight="1">
      <c r="I290" s="131"/>
    </row>
    <row r="291" ht="18" customHeight="1">
      <c r="I291" s="131"/>
    </row>
    <row r="292" ht="18" customHeight="1">
      <c r="I292" s="131"/>
    </row>
    <row r="293" ht="18" customHeight="1">
      <c r="I293" s="131"/>
    </row>
    <row r="294" ht="18" customHeight="1">
      <c r="I294" s="131"/>
    </row>
    <row r="295" ht="18" customHeight="1">
      <c r="I295" s="131"/>
    </row>
    <row r="296" ht="18" customHeight="1">
      <c r="I296" s="131"/>
    </row>
    <row r="297" ht="18" customHeight="1">
      <c r="I297" s="131"/>
    </row>
    <row r="298" ht="18" customHeight="1">
      <c r="I298" s="131"/>
    </row>
    <row r="299" ht="18" customHeight="1">
      <c r="I299" s="131"/>
    </row>
    <row r="300" ht="18" customHeight="1">
      <c r="I300" s="131"/>
    </row>
    <row r="301" ht="18" customHeight="1">
      <c r="I301" s="131"/>
    </row>
    <row r="302" ht="18" customHeight="1">
      <c r="I302" s="131"/>
    </row>
    <row r="303" ht="18" customHeight="1">
      <c r="I303" s="131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E28" sqref="E28"/>
    </sheetView>
  </sheetViews>
  <sheetFormatPr defaultColWidth="10.421875" defaultRowHeight="12.75"/>
  <cols>
    <col min="1" max="1" width="5.421875" style="165" customWidth="1"/>
    <col min="2" max="2" width="13.140625" style="165" customWidth="1"/>
    <col min="3" max="3" width="14.7109375" style="165" customWidth="1"/>
    <col min="4" max="4" width="24.00390625" style="165" customWidth="1"/>
    <col min="5" max="5" width="50.57421875" style="165" customWidth="1"/>
    <col min="6" max="6" width="15.00390625" style="165" customWidth="1"/>
    <col min="7" max="16384" width="10.421875" style="165" customWidth="1"/>
  </cols>
  <sheetData>
    <row r="1" spans="1:6" ht="12.75">
      <c r="A1" s="7" t="s">
        <v>29</v>
      </c>
      <c r="B1" s="164"/>
      <c r="C1" s="5"/>
      <c r="D1" s="5"/>
      <c r="E1" s="164"/>
      <c r="F1" s="164"/>
    </row>
    <row r="2" spans="2:6" ht="12.75">
      <c r="B2" s="164"/>
      <c r="C2" s="164"/>
      <c r="D2" s="164"/>
      <c r="E2" s="164"/>
      <c r="F2" s="164"/>
    </row>
    <row r="3" spans="1:6" ht="12.75">
      <c r="A3" s="7" t="s">
        <v>18</v>
      </c>
      <c r="B3" s="5"/>
      <c r="C3" s="164"/>
      <c r="D3" s="5"/>
      <c r="E3" s="166"/>
      <c r="F3" s="164"/>
    </row>
    <row r="4" spans="1:6" ht="12.75">
      <c r="A4" s="7" t="s">
        <v>23</v>
      </c>
      <c r="B4" s="5"/>
      <c r="C4" s="164"/>
      <c r="D4" s="5"/>
      <c r="E4" s="164"/>
      <c r="F4" s="5"/>
    </row>
    <row r="5" spans="1:6" ht="12.75">
      <c r="A5" s="164"/>
      <c r="B5" s="5"/>
      <c r="C5" s="164"/>
      <c r="D5" s="164"/>
      <c r="E5" s="164"/>
      <c r="F5" s="164"/>
    </row>
    <row r="6" spans="1:6" ht="12.75">
      <c r="A6" s="164"/>
      <c r="B6" s="6"/>
      <c r="C6" s="18" t="s">
        <v>24</v>
      </c>
      <c r="D6" s="21" t="str">
        <f>personal!E6</f>
        <v>15-19 ianuarie 2024</v>
      </c>
      <c r="E6" s="164"/>
      <c r="F6" s="164"/>
    </row>
    <row r="7" spans="1:6" ht="13.5" thickBot="1">
      <c r="A7" s="164"/>
      <c r="B7" s="164"/>
      <c r="C7" s="164"/>
      <c r="D7" s="164"/>
      <c r="E7" s="164"/>
      <c r="F7" s="164"/>
    </row>
    <row r="8" spans="1:6" ht="51.75" thickBot="1">
      <c r="A8" s="181" t="s">
        <v>185</v>
      </c>
      <c r="B8" s="36" t="s">
        <v>8</v>
      </c>
      <c r="C8" s="37" t="s">
        <v>9</v>
      </c>
      <c r="D8" s="36" t="s">
        <v>20</v>
      </c>
      <c r="E8" s="36" t="s">
        <v>21</v>
      </c>
      <c r="F8" s="38" t="s">
        <v>22</v>
      </c>
    </row>
    <row r="9" spans="1:6" ht="18" customHeight="1">
      <c r="A9" s="179">
        <v>1</v>
      </c>
      <c r="B9" s="168" t="s">
        <v>40</v>
      </c>
      <c r="C9" s="168">
        <v>947</v>
      </c>
      <c r="D9" s="167" t="s">
        <v>49</v>
      </c>
      <c r="E9" s="169" t="s">
        <v>50</v>
      </c>
      <c r="F9" s="180">
        <v>31918.86</v>
      </c>
    </row>
    <row r="10" spans="1:6" ht="12.75">
      <c r="A10" s="179">
        <v>2</v>
      </c>
      <c r="B10" s="168" t="s">
        <v>44</v>
      </c>
      <c r="C10" s="168">
        <v>1030</v>
      </c>
      <c r="D10" s="167" t="s">
        <v>51</v>
      </c>
      <c r="E10" s="169" t="s">
        <v>52</v>
      </c>
      <c r="F10" s="180">
        <v>8000000</v>
      </c>
    </row>
    <row r="11" spans="1:6" ht="12.75">
      <c r="A11" s="179">
        <v>3</v>
      </c>
      <c r="B11" s="168" t="s">
        <v>44</v>
      </c>
      <c r="C11" s="168">
        <v>1054</v>
      </c>
      <c r="D11" s="167" t="s">
        <v>49</v>
      </c>
      <c r="E11" s="169" t="s">
        <v>53</v>
      </c>
      <c r="F11" s="180">
        <v>49752</v>
      </c>
    </row>
    <row r="12" spans="1:6" ht="12.75">
      <c r="A12" s="179">
        <v>4</v>
      </c>
      <c r="B12" s="168" t="s">
        <v>44</v>
      </c>
      <c r="C12" s="168">
        <v>1055</v>
      </c>
      <c r="D12" s="167" t="s">
        <v>49</v>
      </c>
      <c r="E12" s="169" t="s">
        <v>54</v>
      </c>
      <c r="F12" s="180">
        <v>54478</v>
      </c>
    </row>
    <row r="13" spans="1:256" ht="12.75">
      <c r="A13" s="179">
        <v>5</v>
      </c>
      <c r="B13" s="168" t="s">
        <v>44</v>
      </c>
      <c r="C13" s="168">
        <v>1058</v>
      </c>
      <c r="D13" s="167" t="s">
        <v>49</v>
      </c>
      <c r="E13" s="169" t="s">
        <v>55</v>
      </c>
      <c r="F13" s="180">
        <v>49752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</row>
    <row r="14" spans="1:6" ht="12.75">
      <c r="A14" s="179">
        <v>6</v>
      </c>
      <c r="B14" s="168" t="s">
        <v>44</v>
      </c>
      <c r="C14" s="168">
        <v>1060</v>
      </c>
      <c r="D14" s="167" t="s">
        <v>56</v>
      </c>
      <c r="E14" s="178" t="s">
        <v>57</v>
      </c>
      <c r="F14" s="180">
        <v>2616.89</v>
      </c>
    </row>
    <row r="15" spans="1:6" ht="13.5" thickBot="1">
      <c r="A15" s="170"/>
      <c r="B15" s="171"/>
      <c r="C15" s="172"/>
      <c r="D15" s="172"/>
      <c r="E15" s="173"/>
      <c r="F15" s="174"/>
    </row>
    <row r="16" spans="1:6" ht="17.25" customHeight="1" thickBot="1">
      <c r="A16" s="175" t="s">
        <v>5</v>
      </c>
      <c r="B16" s="176"/>
      <c r="C16" s="176"/>
      <c r="D16" s="176"/>
      <c r="E16" s="176"/>
      <c r="F16" s="177">
        <f>SUM(F9:F15)</f>
        <v>8188517.75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2024-02-09T11:05:49Z</cp:lastPrinted>
  <dcterms:created xsi:type="dcterms:W3CDTF">2016-01-19T13:06:09Z</dcterms:created>
  <dcterms:modified xsi:type="dcterms:W3CDTF">2024-02-09T11:06:25Z</dcterms:modified>
  <cp:category/>
  <cp:version/>
  <cp:contentType/>
  <cp:contentStatus/>
</cp:coreProperties>
</file>