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<sst xmlns="http://schemas.openxmlformats.org/spreadsheetml/2006/main" count="512" uniqueCount="185">
  <si>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</si>
  <si>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</si>
  <si>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</si>
  <si>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</si>
  <si>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</si>
  <si>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</si>
  <si>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</si>
  <si>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</si>
  <si>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</si>
  <si>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</si>
  <si>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</si>
  <si>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</si>
  <si>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</si>
  <si>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</si>
  <si>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</si>
  <si>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</si>
  <si>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</si>
  <si>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</si>
  <si>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</si>
  <si>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</si>
  <si>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</si>
  <si>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</si>
  <si>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</si>
  <si>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</si>
  <si>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</si>
  <si>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</si>
  <si>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</si>
  <si>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</si>
  <si>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MINISTERUL FINANŢELOR PUBLICE</t>
  </si>
  <si>
    <t>TITLUL 60 "PROIECTE CU FINANŢARE DIN PNRR</t>
  </si>
  <si>
    <t xml:space="preserve">perioada </t>
  </si>
  <si>
    <t>Furnizor/Beneficiar suma</t>
  </si>
  <si>
    <t>TITLUL 58 "PROIECTE CU FINANŢARE DIN FEEN POSTADERAREAFERENTE CADRULUI FINANCIAR 2014 - 2020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</si>
  <si>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</si>
  <si>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</si>
  <si>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</si>
  <si>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</si>
  <si>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</si>
  <si>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</si>
  <si>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</si>
  <si>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</si>
  <si>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</si>
  <si>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</si>
  <si>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</si>
  <si>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</si>
  <si>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</si>
  <si>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</si>
  <si>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</si>
  <si>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</si>
  <si>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</si>
  <si>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</si>
  <si>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</si>
  <si>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</si>
  <si>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</si>
  <si>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</si>
  <si>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</si>
  <si>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</si>
  <si>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</si>
  <si>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</si>
  <si>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</si>
  <si>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</si>
  <si>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</si>
  <si>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</si>
  <si>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</si>
  <si>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</si>
  <si>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</si>
  <si>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</si>
  <si>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22-26 aprilie 2024</t>
  </si>
  <si>
    <t>22,04,2024</t>
  </si>
  <si>
    <t>mf</t>
  </si>
  <si>
    <t>alimentare cec</t>
  </si>
  <si>
    <t>tva bloomberg</t>
  </si>
  <si>
    <t>pf</t>
  </si>
  <si>
    <t>avans transport</t>
  </si>
  <si>
    <t>compania municipala parking</t>
  </si>
  <si>
    <t>chirie</t>
  </si>
  <si>
    <t>23,04,2024</t>
  </si>
  <si>
    <t>vodafone</t>
  </si>
  <si>
    <t>servicii telefonie mobila</t>
  </si>
  <si>
    <t>posta romana</t>
  </si>
  <si>
    <t>servicii postale</t>
  </si>
  <si>
    <t>alimentare asana</t>
  </si>
  <si>
    <t>tva asana</t>
  </si>
  <si>
    <t>alimentare flowsana</t>
  </si>
  <si>
    <t>tva flowsana</t>
  </si>
  <si>
    <t>cn penru constructii</t>
  </si>
  <si>
    <t>servicii</t>
  </si>
  <si>
    <t>sion solution</t>
  </si>
  <si>
    <t>reparatii</t>
  </si>
  <si>
    <t>clean prest activ</t>
  </si>
  <si>
    <t>decont deplasare</t>
  </si>
  <si>
    <t>ecdl romania</t>
  </si>
  <si>
    <t>pregatire profesionala</t>
  </si>
  <si>
    <t>24,04,2024</t>
  </si>
  <si>
    <t>tinmar</t>
  </si>
  <si>
    <t>en el</t>
  </si>
  <si>
    <t>anaf</t>
  </si>
  <si>
    <t>gaze</t>
  </si>
  <si>
    <t>avr</t>
  </si>
  <si>
    <t>termoenergetica</t>
  </si>
  <si>
    <t>en termoenergetica</t>
  </si>
  <si>
    <t>dgrfp brasov</t>
  </si>
  <si>
    <t>apa</t>
  </si>
  <si>
    <t>mmap</t>
  </si>
  <si>
    <t>salubritate</t>
  </si>
  <si>
    <t>servicii paza</t>
  </si>
  <si>
    <t>monitorul oficial</t>
  </si>
  <si>
    <t>publicari</t>
  </si>
  <si>
    <t>marja</t>
  </si>
  <si>
    <t>comision</t>
  </si>
  <si>
    <t>25,04,2024</t>
  </si>
  <si>
    <t>EN TERMICA</t>
  </si>
  <si>
    <t>ORANGE ROMANIA</t>
  </si>
  <si>
    <t>cv transport</t>
  </si>
  <si>
    <t>travel time</t>
  </si>
  <si>
    <t>bilet avion</t>
  </si>
  <si>
    <t>cumpana</t>
  </si>
  <si>
    <t>materiale protocol</t>
  </si>
  <si>
    <t>rapps</t>
  </si>
  <si>
    <t>26,04,2024</t>
  </si>
  <si>
    <t>omv</t>
  </si>
  <si>
    <t>carburanti</t>
  </si>
  <si>
    <t>anahita car</t>
  </si>
  <si>
    <t>nesty auto service</t>
  </si>
  <si>
    <t>avans stampila</t>
  </si>
  <si>
    <t>avans protocol</t>
  </si>
  <si>
    <t>total</t>
  </si>
  <si>
    <t>22.04.2024</t>
  </si>
  <si>
    <t>PERSOANA JURIDICA</t>
  </si>
  <si>
    <t>c/v F.254/16.04.2024 – opinie juridica</t>
  </si>
  <si>
    <t>23.04.2024</t>
  </si>
  <si>
    <t>PERSOANA FIZICA AUTORIZATA</t>
  </si>
  <si>
    <t>c/v F AC-16-24/SOLO/16.04.2024                 - servicii expertiza</t>
  </si>
  <si>
    <t>BIROU EXPERTIZE</t>
  </si>
  <si>
    <t>onorariu expert dosar 6481/55/2023</t>
  </si>
  <si>
    <t>26.04.2024</t>
  </si>
  <si>
    <t>onorariu expert dosar 1649/62/2018</t>
  </si>
  <si>
    <t>onorariu expert dosar 13839/3/2019</t>
  </si>
  <si>
    <t>onorariu expert dosar 5902/314/2018</t>
  </si>
  <si>
    <t>onorariu expert dosar 12311/279/2023</t>
  </si>
  <si>
    <t>onorariu expert dosar 433/62/2011/a2</t>
  </si>
  <si>
    <t>onorariu expert dosar 29784/212/2021</t>
  </si>
  <si>
    <t>onorariu expert dosar 6736/118/2020/a2</t>
  </si>
  <si>
    <t>24.04.2024</t>
  </si>
  <si>
    <t>despagubire dosar 43/111/2020</t>
  </si>
  <si>
    <t>PERSOANA FIZICA</t>
  </si>
  <si>
    <t>daune materiale dosar 1022/90/2019</t>
  </si>
  <si>
    <t>daune morale dosar 1022/90/2019</t>
  </si>
  <si>
    <t>poprire DE 325/2023</t>
  </si>
  <si>
    <t>poprire DE 334/2023</t>
  </si>
  <si>
    <t>poprire DE 322/2023</t>
  </si>
  <si>
    <t>poprire DE 323/2023</t>
  </si>
  <si>
    <t>25.04.2024</t>
  </si>
  <si>
    <t>poprire DE 275/2023</t>
  </si>
  <si>
    <t>daune morale dosar 446/122/2022</t>
  </si>
  <si>
    <t>despagubire si dobanda legala af dosar 9596/325/2022</t>
  </si>
  <si>
    <t xml:space="preserve">cheltuieli judecata </t>
  </si>
  <si>
    <t xml:space="preserve">cheltuieli fotocopiere </t>
  </si>
  <si>
    <t>cheltuieli asistenta juridica</t>
  </si>
  <si>
    <t>BUGET DE STAT</t>
  </si>
  <si>
    <t xml:space="preserve">cheltuieli judiciare </t>
  </si>
  <si>
    <t>dobanda legala penalizatoare</t>
  </si>
  <si>
    <t xml:space="preserve">actualizare cheltuieli judecata </t>
  </si>
  <si>
    <t>MF</t>
  </si>
  <si>
    <t>alimentare cont CEC - plata cheltuieli judecata</t>
  </si>
  <si>
    <t>alimentare cont CEC - plata servicii juridice</t>
  </si>
  <si>
    <t>onorariu curator</t>
  </si>
  <si>
    <t>dobanda cheltuieli judecata</t>
  </si>
  <si>
    <t>OP 5933</t>
  </si>
  <si>
    <t>REINTREGIRE CH DE PERSONAL OCTOMBRIE 2023 - PROIECT SEE UCAAPI - 68071 - 58.33.02</t>
  </si>
  <si>
    <t>18.04.2024</t>
  </si>
  <si>
    <t>OP 5723</t>
  </si>
  <si>
    <t>ACHIZITII SERVICII DE INSTRUIRE SI CONSILIERE SI FORMARE AVANSATA PT UTILIZAREA MECANICA EFICIENTA A MODELULUI PROST- PROIECT PNRR - R3 - 60.01.00</t>
  </si>
  <si>
    <t>IBRD - BANCA MONDIALA</t>
  </si>
  <si>
    <t>OP 5746</t>
  </si>
  <si>
    <t>TVA ACHIZITII SERVICII DE INSTRUIRE SI CONSILIERE SI FORMARE AVANSATA PT UTILIZAREA MECANICA EFICIENTA A MODELULUI PROST- PROIECT PNRR - R3 - 60.03.00</t>
  </si>
  <si>
    <t>19.04.2004</t>
  </si>
  <si>
    <t>OP 5756</t>
  </si>
  <si>
    <t xml:space="preserve">ACHIZITII SERVICII DE DEZVOLTARE SOFTWARE PT IMPLEMEMTAREA  IN COMUN A SISTEMELOR NCTS  5 - RO  AES - RO - PROIECT PNRR - R3 - 60.01.00 </t>
  </si>
  <si>
    <t>SOFTWARE IMAGINATION</t>
  </si>
  <si>
    <t>19.04.2024</t>
  </si>
  <si>
    <t>OP 5757</t>
  </si>
  <si>
    <t xml:space="preserve">ACHIZITII SERVICII DE DEZVOLTARE SOFTWARE PT IMPLEMEMTAREA  IN COMUN A SISTEMELOR NCTS  5 - RO  AES - RO - PROIECT PNRR - R3 - 60.03.00 </t>
  </si>
  <si>
    <r>
      <rPr>
        <sz val="10"/>
        <rFont val="Arial"/>
        <family val="2"/>
      </rPr>
      <t>PERSOANA</t>
    </r>
    <r>
      <rPr>
        <sz val="10"/>
        <color indexed="8"/>
        <rFont val="Arial"/>
        <family val="2"/>
      </rPr>
      <t xml:space="preserve"> JURIDICA</t>
    </r>
  </si>
  <si>
    <r>
      <rPr>
        <sz val="10"/>
        <rFont val="Arial"/>
        <family val="2"/>
      </rPr>
      <t>PERSOANA</t>
    </r>
    <r>
      <rPr>
        <sz val="10"/>
        <color indexed="8"/>
        <rFont val="Arial"/>
        <family val="2"/>
      </rPr>
      <t xml:space="preserve"> FIZICA</t>
    </r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</si>
</sst>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16" xfId="42" applyFont="1" applyFill="1" applyBorder="1" applyAlignment="1" applyProtection="1">
      <alignment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4" fontId="14" fillId="0" borderId="16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2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 wrapText="1"/>
      <protection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8" fontId="14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0" borderId="15" xfId="0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0" fillId="0" borderId="19" xfId="57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57" applyFont="1" applyBorder="1" applyAlignment="1">
      <alignment horizontal="center" wrapText="1"/>
      <protection/>
    </xf>
    <xf numFmtId="4" fontId="0" fillId="0" borderId="11" xfId="0" applyNumberFormat="1" applyFont="1" applyBorder="1" applyAlignment="1">
      <alignment/>
    </xf>
    <xf numFmtId="168" fontId="14" fillId="0" borderId="20" xfId="0" applyNumberFormat="1" applyFont="1" applyBorder="1" applyAlignment="1">
      <alignment horizontal="center"/>
    </xf>
    <xf numFmtId="0" fontId="23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168" fontId="19" fillId="0" borderId="22" xfId="57" applyNumberFormat="1" applyFont="1" applyBorder="1" applyAlignment="1">
      <alignment horizontal="center"/>
      <protection/>
    </xf>
    <xf numFmtId="0" fontId="19" fillId="0" borderId="23" xfId="57" applyFont="1" applyBorder="1" applyAlignment="1">
      <alignment horizontal="center"/>
      <protection/>
    </xf>
    <xf numFmtId="0" fontId="19" fillId="0" borderId="24" xfId="57" applyFont="1" applyBorder="1" applyAlignment="1">
      <alignment horizontal="center" wrapText="1"/>
      <protection/>
    </xf>
    <xf numFmtId="0" fontId="19" fillId="0" borderId="14" xfId="57" applyFont="1" applyBorder="1" applyAlignment="1">
      <alignment horizontal="center"/>
      <protection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29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1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0" xfId="0" applyFont="1" applyBorder="1" applyAlignment="1">
      <alignment/>
    </xf>
    <xf numFmtId="0" fontId="0" fillId="0" borderId="40" xfId="0" applyBorder="1" applyAlignment="1">
      <alignment/>
    </xf>
    <xf numFmtId="0" fontId="19" fillId="0" borderId="36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6" xfId="0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169" fontId="0" fillId="0" borderId="49" xfId="0" applyNumberFormat="1" applyFont="1" applyBorder="1" applyAlignment="1">
      <alignment/>
    </xf>
    <xf numFmtId="0" fontId="0" fillId="0" borderId="43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69" fontId="0" fillId="0" borderId="30" xfId="0" applyNumberFormat="1" applyFont="1" applyBorder="1" applyAlignment="1">
      <alignment horizontal="right"/>
    </xf>
    <xf numFmtId="0" fontId="19" fillId="0" borderId="4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50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57" applyFont="1" applyBorder="1" applyAlignment="1">
      <alignment horizontal="center" wrapText="1"/>
      <protection/>
    </xf>
    <xf numFmtId="168" fontId="20" fillId="0" borderId="54" xfId="57" applyNumberFormat="1" applyFont="1" applyBorder="1" applyAlignment="1">
      <alignment horizontal="center"/>
      <protection/>
    </xf>
    <xf numFmtId="0" fontId="20" fillId="0" borderId="55" xfId="57" applyFont="1" applyBorder="1">
      <alignment/>
      <protection/>
    </xf>
    <xf numFmtId="0" fontId="20" fillId="0" borderId="23" xfId="57" applyFont="1" applyBorder="1" applyAlignment="1">
      <alignment horizontal="center"/>
      <protection/>
    </xf>
    <xf numFmtId="4" fontId="20" fillId="0" borderId="50" xfId="57" applyNumberFormat="1" applyFont="1" applyBorder="1">
      <alignment/>
      <protection/>
    </xf>
    <xf numFmtId="168" fontId="23" fillId="0" borderId="19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vertical="center" wrapText="1"/>
    </xf>
    <xf numFmtId="4" fontId="23" fillId="0" borderId="11" xfId="0" applyNumberFormat="1" applyFont="1" applyBorder="1" applyAlignment="1">
      <alignment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3" fillId="0" borderId="56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14" fontId="23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center" wrapText="1"/>
    </xf>
    <xf numFmtId="0" fontId="23" fillId="0" borderId="19" xfId="62" applyFont="1" applyFill="1" applyBorder="1" applyAlignment="1">
      <alignment horizontal="center"/>
      <protection/>
    </xf>
    <xf numFmtId="170" fontId="23" fillId="0" borderId="11" xfId="0" applyNumberFormat="1" applyFont="1" applyBorder="1" applyAlignment="1">
      <alignment/>
    </xf>
    <xf numFmtId="43" fontId="23" fillId="25" borderId="11" xfId="0" applyNumberFormat="1" applyFont="1" applyFill="1" applyBorder="1" applyAlignment="1">
      <alignment horizontal="right" vertical="center" wrapText="1"/>
    </xf>
    <xf numFmtId="0" fontId="23" fillId="0" borderId="57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justify"/>
    </xf>
    <xf numFmtId="170" fontId="23" fillId="0" borderId="47" xfId="0" applyNumberFormat="1" applyFont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3" fillId="0" borderId="18" xfId="62" applyFont="1" applyFill="1" applyBorder="1" applyAlignment="1">
      <alignment horizontal="center"/>
      <protection/>
    </xf>
    <xf numFmtId="14" fontId="23" fillId="25" borderId="15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left" vertical="center" wrapText="1"/>
    </xf>
    <xf numFmtId="43" fontId="23" fillId="25" borderId="16" xfId="0" applyNumberFormat="1" applyFont="1" applyFill="1" applyBorder="1" applyAlignment="1">
      <alignment horizontal="right" vertical="center" wrapText="1"/>
    </xf>
    <xf numFmtId="0" fontId="19" fillId="0" borderId="12" xfId="0" applyFont="1" applyBorder="1" applyAlignment="1">
      <alignment/>
    </xf>
    <xf numFmtId="14" fontId="24" fillId="25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4" fillId="25" borderId="13" xfId="0" applyFont="1" applyFill="1" applyBorder="1" applyAlignment="1">
      <alignment horizontal="center" vertical="center" wrapText="1"/>
    </xf>
    <xf numFmtId="43" fontId="24" fillId="25" borderId="14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3" fillId="0" borderId="56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3" fillId="0" borderId="58" xfId="59" applyFont="1" applyFill="1" applyBorder="1" applyAlignment="1">
      <alignment horizontal="center"/>
      <protection/>
    </xf>
    <xf numFmtId="0" fontId="0" fillId="0" borderId="58" xfId="0" applyFont="1" applyBorder="1" applyAlignment="1">
      <alignment horizontal="center"/>
    </xf>
    <xf numFmtId="0" fontId="23" fillId="0" borderId="58" xfId="0" applyFont="1" applyBorder="1" applyAlignment="1">
      <alignment horizontal="justify"/>
    </xf>
    <xf numFmtId="0" fontId="24" fillId="0" borderId="59" xfId="61" applyFont="1" applyFill="1" applyBorder="1" applyAlignment="1">
      <alignment/>
      <protection/>
    </xf>
    <xf numFmtId="0" fontId="23" fillId="0" borderId="60" xfId="61" applyFont="1" applyFill="1" applyBorder="1" applyAlignment="1">
      <alignment/>
      <protection/>
    </xf>
    <xf numFmtId="170" fontId="25" fillId="0" borderId="61" xfId="61" applyNumberFormat="1" applyFont="1" applyFill="1" applyBorder="1" applyAlignment="1">
      <alignment horizontal="right"/>
      <protection/>
    </xf>
    <xf numFmtId="0" fontId="23" fillId="0" borderId="62" xfId="59" applyFont="1" applyFill="1" applyBorder="1" applyAlignment="1">
      <alignment horizontal="center"/>
      <protection/>
    </xf>
    <xf numFmtId="170" fontId="26" fillId="0" borderId="63" xfId="0" applyNumberFormat="1" applyFont="1" applyBorder="1" applyAlignment="1">
      <alignment/>
    </xf>
    <xf numFmtId="0" fontId="23" fillId="0" borderId="64" xfId="59" applyFont="1" applyFill="1" applyBorder="1" applyAlignment="1">
      <alignment horizontal="center"/>
      <protection/>
    </xf>
    <xf numFmtId="170" fontId="26" fillId="0" borderId="65" xfId="0" applyNumberFormat="1" applyFont="1" applyBorder="1" applyAlignment="1">
      <alignment/>
    </xf>
    <xf numFmtId="0" fontId="24" fillId="0" borderId="6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8.28125" style="0" customWidth="1"/>
    <col min="4" max="4" width="18.00390625" style="0" customWidth="1"/>
    <col min="5" max="5" width="23.28125" style="0" customWidth="1"/>
  </cols>
  <sheetData>
    <row r="1" spans="1:4" ht="12.75">
      <c r="A1" s="1" t="s">
        <v>26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3" t="s">
        <v>23</v>
      </c>
      <c r="E6" s="33" t="s">
        <v>67</v>
      </c>
      <c r="F6" s="2"/>
    </row>
    <row r="7" spans="2:4" ht="13.5" thickBot="1">
      <c r="B7" s="1"/>
      <c r="C7" s="1"/>
      <c r="D7" s="1"/>
    </row>
    <row r="8" spans="1:8" ht="25.5" customHeight="1" thickBot="1">
      <c r="A8" s="118" t="s">
        <v>33</v>
      </c>
      <c r="B8" s="119" t="s">
        <v>2</v>
      </c>
      <c r="C8" s="119" t="s">
        <v>3</v>
      </c>
      <c r="D8" s="119" t="s">
        <v>34</v>
      </c>
      <c r="E8" s="120" t="s">
        <v>4</v>
      </c>
      <c r="F8" s="32"/>
      <c r="G8" s="32"/>
      <c r="H8" s="32"/>
    </row>
    <row r="9" spans="1:8" ht="12.75" customHeight="1">
      <c r="A9" s="114" t="s">
        <v>35</v>
      </c>
      <c r="B9" s="115"/>
      <c r="C9" s="115"/>
      <c r="D9" s="116">
        <v>95775483.47</v>
      </c>
      <c r="E9" s="117"/>
      <c r="F9" s="32"/>
      <c r="G9" s="32"/>
      <c r="H9" s="32"/>
    </row>
    <row r="10" spans="1:8" ht="12.75">
      <c r="A10" s="87" t="s">
        <v>36</v>
      </c>
      <c r="B10" s="64" t="s">
        <v>37</v>
      </c>
      <c r="C10" s="65">
        <v>22</v>
      </c>
      <c r="D10" s="66">
        <f>-155640</f>
        <v>-155640</v>
      </c>
      <c r="E10" s="88"/>
      <c r="F10" s="32"/>
      <c r="G10" s="32"/>
      <c r="H10" s="32"/>
    </row>
    <row r="11" spans="1:8" ht="12.75">
      <c r="A11" s="87"/>
      <c r="B11" s="64"/>
      <c r="C11" s="65"/>
      <c r="D11" s="66"/>
      <c r="E11" s="88"/>
      <c r="F11" s="32"/>
      <c r="G11" s="32"/>
      <c r="H11" s="32"/>
    </row>
    <row r="12" spans="1:8" ht="13.5" thickBot="1">
      <c r="A12" s="89" t="s">
        <v>38</v>
      </c>
      <c r="B12" s="68"/>
      <c r="C12" s="69"/>
      <c r="D12" s="70">
        <f>SUM(D9:D11)</f>
        <v>95619843.47</v>
      </c>
      <c r="E12" s="90"/>
      <c r="F12" s="32"/>
      <c r="G12" s="32"/>
      <c r="H12" s="32"/>
    </row>
    <row r="13" spans="1:8" ht="12.75">
      <c r="A13" s="91" t="s">
        <v>39</v>
      </c>
      <c r="B13" s="32"/>
      <c r="C13" s="71"/>
      <c r="D13" s="66">
        <v>9032784</v>
      </c>
      <c r="E13" s="92"/>
      <c r="F13" s="32"/>
      <c r="G13" s="32"/>
      <c r="H13" s="32"/>
    </row>
    <row r="14" spans="1:8" ht="12.75">
      <c r="A14" s="93" t="s">
        <v>40</v>
      </c>
      <c r="B14" s="64" t="s">
        <v>37</v>
      </c>
      <c r="C14" s="65"/>
      <c r="D14" s="94"/>
      <c r="E14" s="88"/>
      <c r="F14" s="32"/>
      <c r="G14" s="32"/>
      <c r="H14" s="32"/>
    </row>
    <row r="15" spans="1:8" ht="12.75">
      <c r="A15" s="95"/>
      <c r="B15" s="73"/>
      <c r="C15" s="73"/>
      <c r="D15" s="74"/>
      <c r="E15" s="96"/>
      <c r="F15" s="32"/>
      <c r="G15" s="32"/>
      <c r="H15" s="32"/>
    </row>
    <row r="16" spans="1:8" ht="13.5" thickBot="1">
      <c r="A16" s="89" t="s">
        <v>41</v>
      </c>
      <c r="B16" s="69"/>
      <c r="C16" s="69"/>
      <c r="D16" s="70">
        <f>SUM(D13:D15)</f>
        <v>9032784</v>
      </c>
      <c r="E16" s="90"/>
      <c r="F16" s="32"/>
      <c r="G16" s="32"/>
      <c r="H16" s="32"/>
    </row>
    <row r="17" spans="1:8" ht="12.75">
      <c r="A17" s="91" t="s">
        <v>42</v>
      </c>
      <c r="B17" s="32"/>
      <c r="C17" s="71"/>
      <c r="D17" s="75">
        <v>189528</v>
      </c>
      <c r="E17" s="92"/>
      <c r="F17" s="32"/>
      <c r="G17" s="32"/>
      <c r="H17" s="32"/>
    </row>
    <row r="18" spans="1:8" ht="12.75">
      <c r="A18" s="93" t="s">
        <v>43</v>
      </c>
      <c r="B18" s="64" t="s">
        <v>37</v>
      </c>
      <c r="C18" s="65">
        <v>23</v>
      </c>
      <c r="D18" s="66">
        <v>8854</v>
      </c>
      <c r="E18" s="88"/>
      <c r="F18" s="32"/>
      <c r="G18" s="32"/>
      <c r="H18" s="32"/>
    </row>
    <row r="19" spans="1:8" ht="12.75" customHeight="1">
      <c r="A19" s="93"/>
      <c r="B19" s="65"/>
      <c r="C19" s="65">
        <v>24</v>
      </c>
      <c r="D19" s="66">
        <v>53634</v>
      </c>
      <c r="E19" s="88"/>
      <c r="F19" s="32"/>
      <c r="G19" s="32"/>
      <c r="H19" s="32"/>
    </row>
    <row r="20" spans="1:8" ht="12.75">
      <c r="A20" s="95"/>
      <c r="B20" s="73"/>
      <c r="C20" s="73"/>
      <c r="D20" s="76"/>
      <c r="E20" s="96"/>
      <c r="F20" s="32"/>
      <c r="G20" s="32"/>
      <c r="H20" s="32"/>
    </row>
    <row r="21" spans="1:8" ht="13.5" thickBot="1">
      <c r="A21" s="89" t="s">
        <v>44</v>
      </c>
      <c r="B21" s="69"/>
      <c r="C21" s="69"/>
      <c r="D21" s="70">
        <f>SUM(D17:D20)</f>
        <v>252016</v>
      </c>
      <c r="E21" s="90"/>
      <c r="F21" s="32"/>
      <c r="G21" s="32"/>
      <c r="H21" s="32"/>
    </row>
    <row r="22" spans="1:8" ht="12.75">
      <c r="A22" s="97" t="s">
        <v>45</v>
      </c>
      <c r="B22" s="77"/>
      <c r="C22" s="77"/>
      <c r="D22" s="76">
        <v>56576</v>
      </c>
      <c r="E22" s="96"/>
      <c r="F22" s="80"/>
      <c r="G22" s="32"/>
      <c r="H22" s="32"/>
    </row>
    <row r="23" spans="1:8" ht="12.75">
      <c r="A23" s="95" t="s">
        <v>46</v>
      </c>
      <c r="B23" s="64" t="s">
        <v>37</v>
      </c>
      <c r="C23" s="65">
        <v>24</v>
      </c>
      <c r="D23" s="66">
        <v>43264</v>
      </c>
      <c r="E23" s="88"/>
      <c r="F23" s="80"/>
      <c r="G23" s="32"/>
      <c r="H23" s="32"/>
    </row>
    <row r="24" spans="1:8" ht="12.75">
      <c r="A24" s="95"/>
      <c r="B24" s="77"/>
      <c r="C24" s="77">
        <v>26</v>
      </c>
      <c r="D24" s="76">
        <f>-1947</f>
        <v>-1947</v>
      </c>
      <c r="E24" s="88"/>
      <c r="F24" s="80"/>
      <c r="G24" s="32"/>
      <c r="H24" s="32"/>
    </row>
    <row r="25" spans="1:8" ht="12.75">
      <c r="A25" s="95"/>
      <c r="B25" s="77"/>
      <c r="C25" s="77"/>
      <c r="D25" s="76"/>
      <c r="E25" s="96"/>
      <c r="F25" s="80"/>
      <c r="G25" s="32"/>
      <c r="H25" s="32"/>
    </row>
    <row r="26" spans="1:8" ht="13.5" thickBot="1">
      <c r="A26" s="89" t="s">
        <v>47</v>
      </c>
      <c r="B26" s="67"/>
      <c r="C26" s="67"/>
      <c r="D26" s="70">
        <f>SUM(D22:D25)</f>
        <v>97893</v>
      </c>
      <c r="E26" s="90"/>
      <c r="F26" s="80"/>
      <c r="G26" s="32"/>
      <c r="H26" s="32"/>
    </row>
    <row r="27" spans="1:8" ht="12.75">
      <c r="A27" s="98" t="s">
        <v>48</v>
      </c>
      <c r="B27" s="78"/>
      <c r="C27" s="78"/>
      <c r="D27" s="72">
        <v>434655.44</v>
      </c>
      <c r="E27" s="99"/>
      <c r="F27" s="80"/>
      <c r="G27" s="32"/>
      <c r="H27" s="32"/>
    </row>
    <row r="28" spans="1:8" ht="12.75">
      <c r="A28" s="93" t="s">
        <v>49</v>
      </c>
      <c r="B28" s="64" t="s">
        <v>37</v>
      </c>
      <c r="C28" s="77">
        <v>22</v>
      </c>
      <c r="D28" s="94">
        <v>599</v>
      </c>
      <c r="E28" s="88"/>
      <c r="F28" s="80"/>
      <c r="G28" s="32"/>
      <c r="H28" s="32"/>
    </row>
    <row r="29" spans="1:8" ht="12.75">
      <c r="A29" s="100"/>
      <c r="B29" s="65"/>
      <c r="C29" s="65">
        <v>23</v>
      </c>
      <c r="D29" s="82">
        <v>1440</v>
      </c>
      <c r="E29" s="88"/>
      <c r="F29" s="80"/>
      <c r="G29" s="32"/>
      <c r="H29" s="32"/>
    </row>
    <row r="30" spans="1:8" ht="12.75">
      <c r="A30" s="100"/>
      <c r="B30" s="65"/>
      <c r="C30" s="83"/>
      <c r="D30" s="72"/>
      <c r="E30" s="88"/>
      <c r="F30" s="80"/>
      <c r="G30" s="32"/>
      <c r="H30" s="32"/>
    </row>
    <row r="31" spans="1:8" ht="13.5" thickBot="1">
      <c r="A31" s="101" t="s">
        <v>50</v>
      </c>
      <c r="B31" s="67"/>
      <c r="C31" s="67"/>
      <c r="D31" s="70">
        <f>SUM(D27:D30)</f>
        <v>436694.44</v>
      </c>
      <c r="E31" s="102"/>
      <c r="F31" s="80"/>
      <c r="G31" s="32"/>
      <c r="H31" s="32"/>
    </row>
    <row r="32" spans="1:8" ht="12.75">
      <c r="A32" s="97" t="s">
        <v>51</v>
      </c>
      <c r="B32" s="78"/>
      <c r="C32" s="78"/>
      <c r="D32" s="79">
        <v>286051</v>
      </c>
      <c r="E32" s="103"/>
      <c r="F32" s="80"/>
      <c r="G32" s="32"/>
      <c r="H32" s="32"/>
    </row>
    <row r="33" spans="1:8" ht="12.75">
      <c r="A33" s="104" t="s">
        <v>52</v>
      </c>
      <c r="B33" s="64" t="s">
        <v>37</v>
      </c>
      <c r="C33" s="81"/>
      <c r="D33" s="94"/>
      <c r="E33" s="88"/>
      <c r="F33" s="80"/>
      <c r="G33" s="32"/>
      <c r="H33" s="32"/>
    </row>
    <row r="34" spans="1:8" ht="12" customHeight="1">
      <c r="A34" s="95"/>
      <c r="B34" s="77"/>
      <c r="C34" s="77"/>
      <c r="D34" s="74"/>
      <c r="E34" s="96"/>
      <c r="F34" s="80"/>
      <c r="G34" s="32"/>
      <c r="H34" s="32"/>
    </row>
    <row r="35" spans="1:8" ht="13.5" thickBot="1">
      <c r="A35" s="89" t="s">
        <v>53</v>
      </c>
      <c r="B35" s="67"/>
      <c r="C35" s="67"/>
      <c r="D35" s="70">
        <f>SUM(D32:D34)</f>
        <v>286051</v>
      </c>
      <c r="E35" s="90"/>
      <c r="F35" s="80"/>
      <c r="G35" s="32"/>
      <c r="H35" s="32"/>
    </row>
    <row r="36" spans="1:8" ht="12.75">
      <c r="A36" s="98" t="s">
        <v>54</v>
      </c>
      <c r="B36" s="78"/>
      <c r="C36" s="78"/>
      <c r="D36" s="66">
        <v>600361</v>
      </c>
      <c r="E36" s="99"/>
      <c r="F36" s="80"/>
      <c r="G36" s="32"/>
      <c r="H36" s="32"/>
    </row>
    <row r="37" spans="1:8" ht="12.75">
      <c r="A37" s="105" t="s">
        <v>55</v>
      </c>
      <c r="B37" s="64" t="s">
        <v>37</v>
      </c>
      <c r="C37" s="64"/>
      <c r="D37" s="94"/>
      <c r="E37" s="88"/>
      <c r="F37" s="80"/>
      <c r="G37" s="32"/>
      <c r="H37" s="32"/>
    </row>
    <row r="38" spans="1:8" ht="12.75">
      <c r="A38" s="93"/>
      <c r="B38" s="77"/>
      <c r="C38" s="77"/>
      <c r="D38" s="74"/>
      <c r="E38" s="88"/>
      <c r="F38" s="80"/>
      <c r="G38" s="32"/>
      <c r="H38" s="32"/>
    </row>
    <row r="39" spans="1:8" ht="13.5" thickBot="1">
      <c r="A39" s="89" t="s">
        <v>56</v>
      </c>
      <c r="B39" s="67"/>
      <c r="C39" s="67"/>
      <c r="D39" s="70">
        <f>SUM(D36:D38)</f>
        <v>600361</v>
      </c>
      <c r="E39" s="106"/>
      <c r="F39" s="80"/>
      <c r="G39" s="32"/>
      <c r="H39" s="32"/>
    </row>
    <row r="40" spans="1:8" ht="12.75">
      <c r="A40" s="98" t="s">
        <v>57</v>
      </c>
      <c r="B40" s="78"/>
      <c r="C40" s="78"/>
      <c r="D40" s="84">
        <v>5800</v>
      </c>
      <c r="E40" s="99" t="s">
        <v>58</v>
      </c>
      <c r="F40" s="80"/>
      <c r="G40" s="32"/>
      <c r="H40" s="32"/>
    </row>
    <row r="41" spans="1:8" ht="12.75">
      <c r="A41" s="105" t="s">
        <v>59</v>
      </c>
      <c r="B41" s="64"/>
      <c r="C41" s="64"/>
      <c r="D41" s="76"/>
      <c r="E41" s="88"/>
      <c r="F41" s="80"/>
      <c r="G41" s="32"/>
      <c r="H41" s="32"/>
    </row>
    <row r="42" spans="1:8" ht="12.75">
      <c r="A42" s="105"/>
      <c r="B42" s="64"/>
      <c r="C42" s="64"/>
      <c r="D42" s="76"/>
      <c r="E42" s="88"/>
      <c r="F42" s="80"/>
      <c r="G42" s="32"/>
      <c r="H42" s="32"/>
    </row>
    <row r="43" spans="1:8" ht="13.5" thickBot="1">
      <c r="A43" s="89" t="s">
        <v>60</v>
      </c>
      <c r="B43" s="67"/>
      <c r="C43" s="67"/>
      <c r="D43" s="70">
        <f>SUM(D40:D42)</f>
        <v>5800</v>
      </c>
      <c r="E43" s="107"/>
      <c r="F43" s="80"/>
      <c r="G43" s="32"/>
      <c r="H43" s="32"/>
    </row>
    <row r="44" spans="1:8" ht="12.75">
      <c r="A44" s="98" t="s">
        <v>61</v>
      </c>
      <c r="B44" s="78"/>
      <c r="C44" s="78"/>
      <c r="D44" s="85">
        <v>2367373</v>
      </c>
      <c r="E44" s="108"/>
      <c r="F44" s="80"/>
      <c r="G44" s="32"/>
      <c r="H44" s="32"/>
    </row>
    <row r="45" spans="1:5" ht="12.75">
      <c r="A45" s="109" t="s">
        <v>62</v>
      </c>
      <c r="B45" s="64" t="s">
        <v>37</v>
      </c>
      <c r="C45" s="64">
        <v>23</v>
      </c>
      <c r="D45" s="94">
        <v>208</v>
      </c>
      <c r="E45" s="110"/>
    </row>
    <row r="46" spans="1:5" ht="12.75">
      <c r="A46" s="105"/>
      <c r="B46" s="64"/>
      <c r="C46" s="64">
        <v>24</v>
      </c>
      <c r="D46" s="76">
        <v>2171</v>
      </c>
      <c r="E46" s="88"/>
    </row>
    <row r="47" spans="1:5" ht="12.75">
      <c r="A47" s="95"/>
      <c r="B47" s="77"/>
      <c r="C47" s="77"/>
      <c r="D47" s="76"/>
      <c r="E47" s="88"/>
    </row>
    <row r="48" spans="1:5" ht="13.5" thickBot="1">
      <c r="A48" s="89" t="s">
        <v>63</v>
      </c>
      <c r="B48" s="67"/>
      <c r="C48" s="67"/>
      <c r="D48" s="70">
        <f>SUM(D44:D47)</f>
        <v>2369752</v>
      </c>
      <c r="E48" s="102"/>
    </row>
    <row r="49" spans="1:5" ht="12.75">
      <c r="A49" s="98" t="s">
        <v>64</v>
      </c>
      <c r="B49" s="78"/>
      <c r="C49" s="78"/>
      <c r="D49" s="86">
        <v>785103</v>
      </c>
      <c r="E49" s="99"/>
    </row>
    <row r="50" spans="1:5" ht="12.75">
      <c r="A50" s="109" t="s">
        <v>65</v>
      </c>
      <c r="B50" s="64" t="s">
        <v>37</v>
      </c>
      <c r="C50" s="64"/>
      <c r="D50" s="94"/>
      <c r="E50" s="88"/>
    </row>
    <row r="51" spans="1:5" ht="12.75">
      <c r="A51" s="95"/>
      <c r="B51" s="77"/>
      <c r="C51" s="77"/>
      <c r="D51" s="74"/>
      <c r="E51" s="88"/>
    </row>
    <row r="52" spans="1:5" ht="13.5" thickBot="1">
      <c r="A52" s="111" t="s">
        <v>66</v>
      </c>
      <c r="B52" s="112"/>
      <c r="C52" s="112"/>
      <c r="D52" s="113">
        <f>SUM(D49:D51)</f>
        <v>785103</v>
      </c>
      <c r="E52" s="1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L54" sqref="L5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26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4" t="s">
        <v>23</v>
      </c>
      <c r="E5" s="33" t="str">
        <f>personal!E6</f>
        <v>22-26 aprilie 2024</v>
      </c>
    </row>
    <row r="6" ht="13.5" thickBot="1"/>
    <row r="7" spans="1:6" ht="39" thickBot="1">
      <c r="A7" s="19" t="s">
        <v>7</v>
      </c>
      <c r="B7" s="20" t="s">
        <v>8</v>
      </c>
      <c r="C7" s="21" t="s">
        <v>9</v>
      </c>
      <c r="D7" s="20" t="s">
        <v>10</v>
      </c>
      <c r="E7" s="20" t="s">
        <v>4</v>
      </c>
      <c r="F7" s="22" t="s">
        <v>21</v>
      </c>
    </row>
    <row r="8" spans="1:6" ht="12.75">
      <c r="A8" s="121">
        <v>1</v>
      </c>
      <c r="B8" s="122" t="s">
        <v>68</v>
      </c>
      <c r="C8" s="123">
        <v>5778</v>
      </c>
      <c r="D8" s="15" t="s">
        <v>69</v>
      </c>
      <c r="E8" s="15" t="s">
        <v>70</v>
      </c>
      <c r="F8" s="16">
        <v>96018.49</v>
      </c>
    </row>
    <row r="9" spans="1:6" ht="12.75">
      <c r="A9" s="121">
        <f>A8+1</f>
        <v>2</v>
      </c>
      <c r="B9" s="122" t="s">
        <v>68</v>
      </c>
      <c r="C9" s="123">
        <v>5779</v>
      </c>
      <c r="D9" s="15" t="s">
        <v>69</v>
      </c>
      <c r="E9" s="15" t="s">
        <v>71</v>
      </c>
      <c r="F9" s="16">
        <v>17542</v>
      </c>
    </row>
    <row r="10" spans="1:6" ht="12.75">
      <c r="A10" s="121">
        <f aca="true" t="shared" si="0" ref="A10:A61">A9+1</f>
        <v>3</v>
      </c>
      <c r="B10" s="122" t="s">
        <v>68</v>
      </c>
      <c r="C10" s="123">
        <v>5781</v>
      </c>
      <c r="D10" s="15" t="s">
        <v>72</v>
      </c>
      <c r="E10" s="15" t="s">
        <v>73</v>
      </c>
      <c r="F10" s="16">
        <v>440</v>
      </c>
    </row>
    <row r="11" spans="1:6" ht="12.75">
      <c r="A11" s="121">
        <f t="shared" si="0"/>
        <v>4</v>
      </c>
      <c r="B11" s="122" t="s">
        <v>68</v>
      </c>
      <c r="C11" s="123">
        <v>5785</v>
      </c>
      <c r="D11" s="15" t="s">
        <v>74</v>
      </c>
      <c r="E11" s="15" t="s">
        <v>75</v>
      </c>
      <c r="F11" s="16">
        <v>38700</v>
      </c>
    </row>
    <row r="12" spans="1:6" ht="12.75">
      <c r="A12" s="121">
        <f t="shared" si="0"/>
        <v>5</v>
      </c>
      <c r="B12" s="122" t="s">
        <v>76</v>
      </c>
      <c r="C12" s="123">
        <v>5811</v>
      </c>
      <c r="D12" s="15" t="s">
        <v>77</v>
      </c>
      <c r="E12" s="15" t="s">
        <v>78</v>
      </c>
      <c r="F12" s="16">
        <v>61.8</v>
      </c>
    </row>
    <row r="13" spans="1:6" ht="12.75">
      <c r="A13" s="121">
        <f t="shared" si="0"/>
        <v>6</v>
      </c>
      <c r="B13" s="122" t="s">
        <v>76</v>
      </c>
      <c r="C13" s="123">
        <v>5812</v>
      </c>
      <c r="D13" s="15" t="s">
        <v>79</v>
      </c>
      <c r="E13" s="15" t="s">
        <v>80</v>
      </c>
      <c r="F13" s="16">
        <v>49.48</v>
      </c>
    </row>
    <row r="14" spans="1:6" ht="12.75">
      <c r="A14" s="121">
        <f t="shared" si="0"/>
        <v>7</v>
      </c>
      <c r="B14" s="122" t="s">
        <v>76</v>
      </c>
      <c r="C14" s="123">
        <v>5816</v>
      </c>
      <c r="D14" s="15" t="s">
        <v>69</v>
      </c>
      <c r="E14" s="15" t="s">
        <v>81</v>
      </c>
      <c r="F14" s="16">
        <v>10325.61</v>
      </c>
    </row>
    <row r="15" spans="1:6" ht="12.75">
      <c r="A15" s="121">
        <f t="shared" si="0"/>
        <v>8</v>
      </c>
      <c r="B15" s="122" t="s">
        <v>76</v>
      </c>
      <c r="C15" s="123">
        <v>5817</v>
      </c>
      <c r="D15" s="15" t="s">
        <v>69</v>
      </c>
      <c r="E15" s="15" t="s">
        <v>82</v>
      </c>
      <c r="F15" s="16">
        <v>1868</v>
      </c>
    </row>
    <row r="16" spans="1:6" ht="12.75">
      <c r="A16" s="121">
        <f t="shared" si="0"/>
        <v>9</v>
      </c>
      <c r="B16" s="122" t="s">
        <v>76</v>
      </c>
      <c r="C16" s="123">
        <v>5818</v>
      </c>
      <c r="D16" s="15" t="s">
        <v>69</v>
      </c>
      <c r="E16" s="15" t="s">
        <v>83</v>
      </c>
      <c r="F16" s="16">
        <v>5315.26</v>
      </c>
    </row>
    <row r="17" spans="1:6" ht="12.75">
      <c r="A17" s="121">
        <f t="shared" si="0"/>
        <v>10</v>
      </c>
      <c r="B17" s="122" t="s">
        <v>76</v>
      </c>
      <c r="C17" s="123">
        <v>5819</v>
      </c>
      <c r="D17" s="15" t="s">
        <v>69</v>
      </c>
      <c r="E17" s="15" t="s">
        <v>84</v>
      </c>
      <c r="F17" s="16">
        <v>946</v>
      </c>
    </row>
    <row r="18" spans="1:6" ht="12.75">
      <c r="A18" s="121">
        <f t="shared" si="0"/>
        <v>11</v>
      </c>
      <c r="B18" s="122" t="s">
        <v>76</v>
      </c>
      <c r="C18" s="123">
        <v>5786</v>
      </c>
      <c r="D18" s="15" t="s">
        <v>85</v>
      </c>
      <c r="E18" s="15" t="s">
        <v>86</v>
      </c>
      <c r="F18" s="16">
        <v>2270.52</v>
      </c>
    </row>
    <row r="19" spans="1:6" ht="12.75">
      <c r="A19" s="121">
        <f t="shared" si="0"/>
        <v>12</v>
      </c>
      <c r="B19" s="122" t="s">
        <v>76</v>
      </c>
      <c r="C19" s="123">
        <v>5813</v>
      </c>
      <c r="D19" s="15" t="s">
        <v>87</v>
      </c>
      <c r="E19" s="15" t="s">
        <v>86</v>
      </c>
      <c r="F19" s="16">
        <v>410.55</v>
      </c>
    </row>
    <row r="20" spans="1:6" ht="12.75">
      <c r="A20" s="121">
        <f t="shared" si="0"/>
        <v>13</v>
      </c>
      <c r="B20" s="122" t="s">
        <v>76</v>
      </c>
      <c r="C20" s="123">
        <v>5808</v>
      </c>
      <c r="D20" s="15" t="s">
        <v>87</v>
      </c>
      <c r="E20" s="15" t="s">
        <v>88</v>
      </c>
      <c r="F20" s="16">
        <v>666.22</v>
      </c>
    </row>
    <row r="21" spans="1:6" ht="12.75">
      <c r="A21" s="121">
        <f t="shared" si="0"/>
        <v>14</v>
      </c>
      <c r="B21" s="122" t="s">
        <v>76</v>
      </c>
      <c r="C21" s="123">
        <v>5809</v>
      </c>
      <c r="D21" s="15" t="s">
        <v>87</v>
      </c>
      <c r="E21" s="15" t="s">
        <v>88</v>
      </c>
      <c r="F21" s="16">
        <v>497.42</v>
      </c>
    </row>
    <row r="22" spans="1:6" ht="12.75">
      <c r="A22" s="121">
        <f t="shared" si="0"/>
        <v>15</v>
      </c>
      <c r="B22" s="122" t="s">
        <v>76</v>
      </c>
      <c r="C22" s="123">
        <v>5814</v>
      </c>
      <c r="D22" s="15" t="s">
        <v>87</v>
      </c>
      <c r="E22" s="15" t="s">
        <v>88</v>
      </c>
      <c r="F22" s="16">
        <v>1802.85</v>
      </c>
    </row>
    <row r="23" spans="1:6" ht="12.75">
      <c r="A23" s="121">
        <f t="shared" si="0"/>
        <v>16</v>
      </c>
      <c r="B23" s="122" t="s">
        <v>76</v>
      </c>
      <c r="C23" s="123">
        <v>5815</v>
      </c>
      <c r="D23" s="15" t="s">
        <v>89</v>
      </c>
      <c r="E23" s="15" t="s">
        <v>88</v>
      </c>
      <c r="F23" s="16">
        <v>1618.4</v>
      </c>
    </row>
    <row r="24" spans="1:6" ht="12.75">
      <c r="A24" s="121">
        <f t="shared" si="0"/>
        <v>17</v>
      </c>
      <c r="B24" s="122" t="s">
        <v>76</v>
      </c>
      <c r="C24" s="123">
        <v>5821</v>
      </c>
      <c r="D24" s="15" t="s">
        <v>72</v>
      </c>
      <c r="E24" s="15" t="s">
        <v>90</v>
      </c>
      <c r="F24" s="16">
        <v>261.27</v>
      </c>
    </row>
    <row r="25" spans="1:6" ht="12.75">
      <c r="A25" s="121">
        <f t="shared" si="0"/>
        <v>18</v>
      </c>
      <c r="B25" s="122" t="s">
        <v>76</v>
      </c>
      <c r="C25" s="123">
        <v>5807</v>
      </c>
      <c r="D25" s="15" t="s">
        <v>91</v>
      </c>
      <c r="E25" s="15" t="s">
        <v>92</v>
      </c>
      <c r="F25" s="16">
        <v>276.08</v>
      </c>
    </row>
    <row r="26" spans="1:6" ht="12.75">
      <c r="A26" s="121">
        <f t="shared" si="0"/>
        <v>19</v>
      </c>
      <c r="B26" s="122" t="s">
        <v>76</v>
      </c>
      <c r="C26" s="123">
        <v>5810</v>
      </c>
      <c r="D26" s="15" t="s">
        <v>72</v>
      </c>
      <c r="E26" s="15" t="s">
        <v>75</v>
      </c>
      <c r="F26" s="16">
        <v>4800</v>
      </c>
    </row>
    <row r="27" spans="1:6" ht="12.75">
      <c r="A27" s="121">
        <f t="shared" si="0"/>
        <v>20</v>
      </c>
      <c r="B27" s="122" t="s">
        <v>93</v>
      </c>
      <c r="C27" s="123">
        <v>5877</v>
      </c>
      <c r="D27" s="15" t="s">
        <v>94</v>
      </c>
      <c r="E27" s="15" t="s">
        <v>95</v>
      </c>
      <c r="F27" s="16">
        <v>627389.63</v>
      </c>
    </row>
    <row r="28" spans="1:6" ht="12.75">
      <c r="A28" s="121">
        <f t="shared" si="0"/>
        <v>21</v>
      </c>
      <c r="B28" s="122" t="s">
        <v>93</v>
      </c>
      <c r="C28" s="123">
        <v>5878</v>
      </c>
      <c r="D28" s="15" t="s">
        <v>96</v>
      </c>
      <c r="E28" s="15" t="s">
        <v>97</v>
      </c>
      <c r="F28" s="16">
        <v>4848.95</v>
      </c>
    </row>
    <row r="29" spans="1:6" ht="12.75">
      <c r="A29" s="121">
        <f t="shared" si="0"/>
        <v>22</v>
      </c>
      <c r="B29" s="122" t="s">
        <v>93</v>
      </c>
      <c r="C29" s="123">
        <v>5881</v>
      </c>
      <c r="D29" s="15" t="s">
        <v>98</v>
      </c>
      <c r="E29" s="15" t="s">
        <v>95</v>
      </c>
      <c r="F29" s="16">
        <v>4788</v>
      </c>
    </row>
    <row r="30" spans="1:6" ht="12.75">
      <c r="A30" s="121">
        <f t="shared" si="0"/>
        <v>23</v>
      </c>
      <c r="B30" s="122" t="s">
        <v>93</v>
      </c>
      <c r="C30" s="123">
        <v>5884</v>
      </c>
      <c r="D30" s="15" t="s">
        <v>99</v>
      </c>
      <c r="E30" s="15" t="s">
        <v>100</v>
      </c>
      <c r="F30" s="16">
        <v>3040.41</v>
      </c>
    </row>
    <row r="31" spans="1:6" ht="12.75">
      <c r="A31" s="121">
        <f t="shared" si="0"/>
        <v>24</v>
      </c>
      <c r="B31" s="122" t="s">
        <v>93</v>
      </c>
      <c r="C31" s="123">
        <v>5886</v>
      </c>
      <c r="D31" s="15" t="s">
        <v>101</v>
      </c>
      <c r="E31" s="15" t="s">
        <v>95</v>
      </c>
      <c r="F31" s="16">
        <v>1061.75</v>
      </c>
    </row>
    <row r="32" spans="1:6" ht="12.75">
      <c r="A32" s="121">
        <f t="shared" si="0"/>
        <v>25</v>
      </c>
      <c r="B32" s="122" t="s">
        <v>93</v>
      </c>
      <c r="C32" s="123">
        <v>5879</v>
      </c>
      <c r="D32" s="15" t="s">
        <v>96</v>
      </c>
      <c r="E32" s="15" t="s">
        <v>102</v>
      </c>
      <c r="F32" s="16">
        <v>108.78</v>
      </c>
    </row>
    <row r="33" spans="1:6" ht="12.75">
      <c r="A33" s="121">
        <f t="shared" si="0"/>
        <v>26</v>
      </c>
      <c r="B33" s="122" t="s">
        <v>93</v>
      </c>
      <c r="C33" s="123">
        <v>5882</v>
      </c>
      <c r="D33" s="15" t="s">
        <v>98</v>
      </c>
      <c r="E33" s="15" t="s">
        <v>102</v>
      </c>
      <c r="F33" s="16">
        <v>877.28</v>
      </c>
    </row>
    <row r="34" spans="1:6" ht="12.75">
      <c r="A34" s="121">
        <f t="shared" si="0"/>
        <v>27</v>
      </c>
      <c r="B34" s="122" t="s">
        <v>93</v>
      </c>
      <c r="C34" s="123">
        <v>5887</v>
      </c>
      <c r="D34" s="15" t="s">
        <v>101</v>
      </c>
      <c r="E34" s="15" t="s">
        <v>102</v>
      </c>
      <c r="F34" s="16">
        <v>81.77</v>
      </c>
    </row>
    <row r="35" spans="1:6" ht="12.75">
      <c r="A35" s="121">
        <f t="shared" si="0"/>
        <v>28</v>
      </c>
      <c r="B35" s="122" t="s">
        <v>93</v>
      </c>
      <c r="C35" s="123">
        <v>5891</v>
      </c>
      <c r="D35" s="15" t="s">
        <v>103</v>
      </c>
      <c r="E35" s="15" t="s">
        <v>104</v>
      </c>
      <c r="F35" s="16">
        <v>2072.97</v>
      </c>
    </row>
    <row r="36" spans="1:6" ht="12.75">
      <c r="A36" s="121">
        <f t="shared" si="0"/>
        <v>29</v>
      </c>
      <c r="B36" s="122" t="s">
        <v>93</v>
      </c>
      <c r="C36" s="123">
        <v>5889</v>
      </c>
      <c r="D36" s="15" t="s">
        <v>101</v>
      </c>
      <c r="E36" s="15" t="s">
        <v>80</v>
      </c>
      <c r="F36" s="16">
        <v>80.34</v>
      </c>
    </row>
    <row r="37" spans="1:6" ht="12.75">
      <c r="A37" s="121">
        <f t="shared" si="0"/>
        <v>30</v>
      </c>
      <c r="B37" s="122" t="s">
        <v>93</v>
      </c>
      <c r="C37" s="123">
        <v>5880</v>
      </c>
      <c r="D37" s="15" t="s">
        <v>96</v>
      </c>
      <c r="E37" s="15" t="s">
        <v>105</v>
      </c>
      <c r="F37" s="16">
        <v>21346.62</v>
      </c>
    </row>
    <row r="38" spans="1:6" ht="12.75">
      <c r="A38" s="121">
        <f t="shared" si="0"/>
        <v>31</v>
      </c>
      <c r="B38" s="122" t="s">
        <v>93</v>
      </c>
      <c r="C38" s="123">
        <v>5883</v>
      </c>
      <c r="D38" s="15" t="s">
        <v>98</v>
      </c>
      <c r="E38" s="15" t="s">
        <v>86</v>
      </c>
      <c r="F38" s="16">
        <v>8419.43</v>
      </c>
    </row>
    <row r="39" spans="1:6" ht="12.75">
      <c r="A39" s="121">
        <f t="shared" si="0"/>
        <v>32</v>
      </c>
      <c r="B39" s="122" t="s">
        <v>93</v>
      </c>
      <c r="C39" s="123">
        <v>5892</v>
      </c>
      <c r="D39" s="15" t="s">
        <v>103</v>
      </c>
      <c r="E39" s="15" t="s">
        <v>86</v>
      </c>
      <c r="F39" s="16">
        <v>94.38</v>
      </c>
    </row>
    <row r="40" spans="1:6" ht="12.75">
      <c r="A40" s="121">
        <f t="shared" si="0"/>
        <v>33</v>
      </c>
      <c r="B40" s="122" t="s">
        <v>93</v>
      </c>
      <c r="C40" s="123">
        <v>5888</v>
      </c>
      <c r="D40" s="15" t="s">
        <v>101</v>
      </c>
      <c r="E40" s="15" t="s">
        <v>86</v>
      </c>
      <c r="F40" s="16">
        <v>492.57</v>
      </c>
    </row>
    <row r="41" spans="1:6" ht="12.75">
      <c r="A41" s="121">
        <f t="shared" si="0"/>
        <v>34</v>
      </c>
      <c r="B41" s="122" t="s">
        <v>93</v>
      </c>
      <c r="C41" s="123">
        <v>5890</v>
      </c>
      <c r="D41" s="15" t="s">
        <v>101</v>
      </c>
      <c r="E41" s="15" t="s">
        <v>88</v>
      </c>
      <c r="F41" s="16">
        <v>97.64</v>
      </c>
    </row>
    <row r="42" spans="1:6" ht="12.75">
      <c r="A42" s="121">
        <f t="shared" si="0"/>
        <v>35</v>
      </c>
      <c r="B42" s="122" t="s">
        <v>93</v>
      </c>
      <c r="C42" s="123">
        <v>5893</v>
      </c>
      <c r="D42" s="15" t="s">
        <v>106</v>
      </c>
      <c r="E42" s="15" t="s">
        <v>107</v>
      </c>
      <c r="F42" s="16">
        <v>3003</v>
      </c>
    </row>
    <row r="43" spans="1:6" ht="12.75">
      <c r="A43" s="121">
        <f t="shared" si="0"/>
        <v>36</v>
      </c>
      <c r="B43" s="122" t="s">
        <v>93</v>
      </c>
      <c r="C43" s="123">
        <v>5894</v>
      </c>
      <c r="D43" s="15" t="s">
        <v>69</v>
      </c>
      <c r="E43" s="15" t="s">
        <v>108</v>
      </c>
      <c r="F43" s="16">
        <v>0.3</v>
      </c>
    </row>
    <row r="44" spans="1:6" ht="12.75">
      <c r="A44" s="121">
        <f t="shared" si="0"/>
        <v>37</v>
      </c>
      <c r="B44" s="122" t="s">
        <v>93</v>
      </c>
      <c r="C44" s="123">
        <v>5895</v>
      </c>
      <c r="D44" s="15" t="s">
        <v>69</v>
      </c>
      <c r="E44" s="15" t="s">
        <v>108</v>
      </c>
      <c r="F44" s="16">
        <v>10506.15</v>
      </c>
    </row>
    <row r="45" spans="1:6" ht="12.75">
      <c r="A45" s="121">
        <f t="shared" si="0"/>
        <v>38</v>
      </c>
      <c r="B45" s="122" t="s">
        <v>93</v>
      </c>
      <c r="C45" s="123">
        <v>5896</v>
      </c>
      <c r="D45" s="15" t="s">
        <v>69</v>
      </c>
      <c r="E45" s="15" t="s">
        <v>109</v>
      </c>
      <c r="F45" s="16">
        <v>397.74</v>
      </c>
    </row>
    <row r="46" spans="1:6" ht="12.75">
      <c r="A46" s="121">
        <f t="shared" si="0"/>
        <v>39</v>
      </c>
      <c r="B46" s="122" t="s">
        <v>110</v>
      </c>
      <c r="C46" s="123">
        <v>5934</v>
      </c>
      <c r="D46" s="15" t="s">
        <v>99</v>
      </c>
      <c r="E46" s="15" t="s">
        <v>111</v>
      </c>
      <c r="F46" s="16">
        <v>375649.42</v>
      </c>
    </row>
    <row r="47" spans="1:6" ht="12.75">
      <c r="A47" s="121">
        <f t="shared" si="0"/>
        <v>40</v>
      </c>
      <c r="B47" s="122" t="s">
        <v>110</v>
      </c>
      <c r="C47" s="123">
        <v>5943</v>
      </c>
      <c r="D47" s="15" t="s">
        <v>112</v>
      </c>
      <c r="E47" s="15" t="s">
        <v>86</v>
      </c>
      <c r="F47" s="16">
        <v>1282.99</v>
      </c>
    </row>
    <row r="48" spans="1:6" ht="12.75">
      <c r="A48" s="121">
        <f t="shared" si="0"/>
        <v>41</v>
      </c>
      <c r="B48" s="122" t="s">
        <v>110</v>
      </c>
      <c r="C48" s="123">
        <v>5942</v>
      </c>
      <c r="D48" s="15" t="s">
        <v>72</v>
      </c>
      <c r="E48" s="15" t="s">
        <v>113</v>
      </c>
      <c r="F48" s="16">
        <v>421.77</v>
      </c>
    </row>
    <row r="49" spans="1:6" ht="12.75">
      <c r="A49" s="121">
        <f t="shared" si="0"/>
        <v>42</v>
      </c>
      <c r="B49" s="122" t="s">
        <v>110</v>
      </c>
      <c r="C49" s="123">
        <v>5939</v>
      </c>
      <c r="D49" s="15" t="s">
        <v>114</v>
      </c>
      <c r="E49" s="15" t="s">
        <v>115</v>
      </c>
      <c r="F49" s="16">
        <v>2375.23</v>
      </c>
    </row>
    <row r="50" spans="1:6" ht="12.75">
      <c r="A50" s="121">
        <f t="shared" si="0"/>
        <v>43</v>
      </c>
      <c r="B50" s="122" t="s">
        <v>110</v>
      </c>
      <c r="C50" s="123">
        <v>5940</v>
      </c>
      <c r="D50" s="15" t="s">
        <v>114</v>
      </c>
      <c r="E50" s="15" t="s">
        <v>115</v>
      </c>
      <c r="F50" s="16">
        <v>5557.8</v>
      </c>
    </row>
    <row r="51" spans="1:6" ht="12.75">
      <c r="A51" s="121">
        <f t="shared" si="0"/>
        <v>44</v>
      </c>
      <c r="B51" s="122" t="s">
        <v>110</v>
      </c>
      <c r="C51" s="123">
        <v>5938</v>
      </c>
      <c r="D51" s="15" t="s">
        <v>116</v>
      </c>
      <c r="E51" s="15" t="s">
        <v>117</v>
      </c>
      <c r="F51" s="16">
        <v>617.16</v>
      </c>
    </row>
    <row r="52" spans="1:6" ht="12.75">
      <c r="A52" s="121">
        <f t="shared" si="0"/>
        <v>45</v>
      </c>
      <c r="B52" s="122" t="s">
        <v>110</v>
      </c>
      <c r="C52" s="123">
        <v>5941</v>
      </c>
      <c r="D52" s="15" t="s">
        <v>118</v>
      </c>
      <c r="E52" s="15" t="s">
        <v>75</v>
      </c>
      <c r="F52" s="16">
        <v>4318.23</v>
      </c>
    </row>
    <row r="53" spans="1:6" ht="12.75">
      <c r="A53" s="121">
        <f t="shared" si="0"/>
        <v>46</v>
      </c>
      <c r="B53" s="122" t="s">
        <v>119</v>
      </c>
      <c r="C53" s="123">
        <v>5945</v>
      </c>
      <c r="D53" s="15" t="s">
        <v>120</v>
      </c>
      <c r="E53" s="15" t="s">
        <v>121</v>
      </c>
      <c r="F53" s="16">
        <v>20979.55</v>
      </c>
    </row>
    <row r="54" spans="1:6" ht="12.75">
      <c r="A54" s="121">
        <f t="shared" si="0"/>
        <v>47</v>
      </c>
      <c r="B54" s="122" t="s">
        <v>119</v>
      </c>
      <c r="C54" s="123">
        <v>5944</v>
      </c>
      <c r="D54" s="15" t="s">
        <v>122</v>
      </c>
      <c r="E54" s="15" t="s">
        <v>86</v>
      </c>
      <c r="F54" s="16">
        <v>1767.15</v>
      </c>
    </row>
    <row r="55" spans="1:6" ht="12.75">
      <c r="A55" s="121">
        <f t="shared" si="0"/>
        <v>48</v>
      </c>
      <c r="B55" s="122" t="s">
        <v>119</v>
      </c>
      <c r="C55" s="123">
        <v>5973</v>
      </c>
      <c r="D55" s="15" t="s">
        <v>123</v>
      </c>
      <c r="E55" s="15" t="s">
        <v>88</v>
      </c>
      <c r="F55" s="16">
        <v>1446.73</v>
      </c>
    </row>
    <row r="56" spans="1:6" ht="12.75">
      <c r="A56" s="121">
        <f t="shared" si="0"/>
        <v>49</v>
      </c>
      <c r="B56" s="122" t="s">
        <v>119</v>
      </c>
      <c r="C56" s="123">
        <v>5981</v>
      </c>
      <c r="D56" s="15" t="s">
        <v>72</v>
      </c>
      <c r="E56" s="15" t="s">
        <v>124</v>
      </c>
      <c r="F56" s="16">
        <v>100</v>
      </c>
    </row>
    <row r="57" spans="1:6" ht="12.75">
      <c r="A57" s="121">
        <f t="shared" si="0"/>
        <v>50</v>
      </c>
      <c r="B57" s="122" t="s">
        <v>119</v>
      </c>
      <c r="C57" s="123">
        <v>5979</v>
      </c>
      <c r="D57" s="15" t="s">
        <v>114</v>
      </c>
      <c r="E57" s="15" t="s">
        <v>115</v>
      </c>
      <c r="F57" s="16">
        <v>1123.46</v>
      </c>
    </row>
    <row r="58" spans="1:6" ht="12.75">
      <c r="A58" s="121">
        <f t="shared" si="0"/>
        <v>51</v>
      </c>
      <c r="B58" s="122" t="s">
        <v>119</v>
      </c>
      <c r="C58" s="123">
        <v>5980</v>
      </c>
      <c r="D58" s="15" t="s">
        <v>114</v>
      </c>
      <c r="E58" s="15" t="s">
        <v>115</v>
      </c>
      <c r="F58" s="16">
        <v>1967.87</v>
      </c>
    </row>
    <row r="59" spans="1:6" ht="12.75">
      <c r="A59" s="121">
        <f t="shared" si="0"/>
        <v>52</v>
      </c>
      <c r="B59" s="122" t="s">
        <v>119</v>
      </c>
      <c r="C59" s="123">
        <v>5977</v>
      </c>
      <c r="D59" s="15" t="s">
        <v>114</v>
      </c>
      <c r="E59" s="15" t="s">
        <v>115</v>
      </c>
      <c r="F59" s="16">
        <v>2342.79</v>
      </c>
    </row>
    <row r="60" spans="1:6" ht="12.75">
      <c r="A60" s="121">
        <f t="shared" si="0"/>
        <v>53</v>
      </c>
      <c r="B60" s="122" t="s">
        <v>119</v>
      </c>
      <c r="C60" s="123">
        <v>5978</v>
      </c>
      <c r="D60" s="15" t="s">
        <v>114</v>
      </c>
      <c r="E60" s="15" t="s">
        <v>115</v>
      </c>
      <c r="F60" s="16">
        <v>2037.99</v>
      </c>
    </row>
    <row r="61" spans="1:6" ht="13.5" thickBot="1">
      <c r="A61" s="124">
        <f t="shared" si="0"/>
        <v>54</v>
      </c>
      <c r="B61" s="125" t="s">
        <v>119</v>
      </c>
      <c r="C61" s="126">
        <v>6000</v>
      </c>
      <c r="D61" s="23" t="s">
        <v>72</v>
      </c>
      <c r="E61" s="23" t="s">
        <v>125</v>
      </c>
      <c r="F61" s="24">
        <v>3906.56</v>
      </c>
    </row>
    <row r="62" spans="1:6" ht="13.5" thickBot="1">
      <c r="A62" s="127"/>
      <c r="B62" s="128"/>
      <c r="C62" s="128"/>
      <c r="D62" s="128"/>
      <c r="E62" s="129" t="s">
        <v>126</v>
      </c>
      <c r="F62" s="130">
        <f>SUM(F8:F61)</f>
        <v>1298472.36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4.00390625" style="50" customWidth="1"/>
    <col min="2" max="2" width="15.28125" style="36" customWidth="1"/>
    <col min="3" max="3" width="61.00390625" style="36" customWidth="1"/>
    <col min="4" max="4" width="21.8515625" style="51" customWidth="1"/>
    <col min="5" max="5" width="20.7109375" style="36" customWidth="1"/>
    <col min="6" max="16384" width="9.140625" style="36" customWidth="1"/>
  </cols>
  <sheetData>
    <row r="1" spans="1:5" ht="12.75">
      <c r="A1" s="34" t="s">
        <v>28</v>
      </c>
      <c r="B1" s="35"/>
      <c r="C1" s="9"/>
      <c r="D1" s="35"/>
      <c r="E1" s="10"/>
    </row>
    <row r="2" spans="1:5" ht="12.75">
      <c r="A2" s="37"/>
      <c r="B2" s="38"/>
      <c r="C2" s="10"/>
      <c r="D2" s="38"/>
      <c r="E2" s="10"/>
    </row>
    <row r="3" spans="1:5" ht="12.75">
      <c r="A3" s="37"/>
      <c r="B3" s="38"/>
      <c r="C3" s="10"/>
      <c r="D3" s="38"/>
      <c r="E3" s="10"/>
    </row>
    <row r="4" spans="1:5" ht="12.75">
      <c r="A4" s="131" t="s">
        <v>16</v>
      </c>
      <c r="B4" s="131"/>
      <c r="C4" s="131"/>
      <c r="D4" s="39"/>
      <c r="E4" s="10"/>
    </row>
    <row r="5" spans="1:5" ht="12.75">
      <c r="A5" s="133" t="s">
        <v>32</v>
      </c>
      <c r="B5" s="133"/>
      <c r="C5" s="133"/>
      <c r="D5" s="133"/>
      <c r="E5" s="133"/>
    </row>
    <row r="6" spans="1:5" ht="15.75" customHeight="1">
      <c r="A6" s="40"/>
      <c r="B6" s="12"/>
      <c r="C6" s="12"/>
      <c r="D6" s="12"/>
      <c r="E6" s="11"/>
    </row>
    <row r="7" spans="1:5" ht="15.75" customHeight="1">
      <c r="A7" s="40"/>
      <c r="B7" s="41" t="s">
        <v>30</v>
      </c>
      <c r="C7" s="8" t="str">
        <f>personal!E6</f>
        <v>22-26 aprilie 2024</v>
      </c>
      <c r="D7" s="12"/>
      <c r="E7" s="11"/>
    </row>
    <row r="8" spans="1:5" ht="13.5" thickBot="1">
      <c r="A8" s="37"/>
      <c r="B8" s="38"/>
      <c r="C8" s="10"/>
      <c r="D8" s="38"/>
      <c r="E8" s="10"/>
    </row>
    <row r="9" spans="1:5" ht="26.25" thickBot="1">
      <c r="A9" s="60" t="s">
        <v>11</v>
      </c>
      <c r="B9" s="61" t="s">
        <v>12</v>
      </c>
      <c r="C9" s="61" t="s">
        <v>13</v>
      </c>
      <c r="D9" s="62" t="s">
        <v>31</v>
      </c>
      <c r="E9" s="63" t="s">
        <v>14</v>
      </c>
    </row>
    <row r="10" spans="1:5" ht="25.5">
      <c r="A10" s="52" t="s">
        <v>143</v>
      </c>
      <c r="B10" s="53" t="s">
        <v>168</v>
      </c>
      <c r="C10" s="54" t="s">
        <v>169</v>
      </c>
      <c r="D10" s="55" t="s">
        <v>163</v>
      </c>
      <c r="E10" s="56">
        <v>57075.53</v>
      </c>
    </row>
    <row r="11" spans="1:5" ht="13.5" thickBot="1">
      <c r="A11" s="57"/>
      <c r="B11" s="47"/>
      <c r="C11" s="58"/>
      <c r="D11" s="59"/>
      <c r="E11" s="27"/>
    </row>
    <row r="12" spans="1:5" ht="13.5" thickBot="1">
      <c r="A12" s="134" t="s">
        <v>15</v>
      </c>
      <c r="B12" s="25"/>
      <c r="C12" s="135"/>
      <c r="D12" s="136"/>
      <c r="E12" s="137">
        <f>SUM(E10:E11)</f>
        <v>57075.53</v>
      </c>
    </row>
    <row r="64" ht="16.5" customHeight="1"/>
  </sheetData>
  <sheetProtection/>
  <mergeCells count="2">
    <mergeCell ref="A4:C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4.00390625" style="50" customWidth="1"/>
    <col min="2" max="2" width="15.28125" style="36" customWidth="1"/>
    <col min="3" max="3" width="56.8515625" style="36" customWidth="1"/>
    <col min="4" max="4" width="25.28125" style="51" customWidth="1"/>
    <col min="5" max="5" width="20.140625" style="36" customWidth="1"/>
    <col min="6" max="16384" width="9.140625" style="36" customWidth="1"/>
  </cols>
  <sheetData>
    <row r="1" spans="1:5" ht="12.75">
      <c r="A1" s="34" t="s">
        <v>28</v>
      </c>
      <c r="B1" s="35"/>
      <c r="C1" s="9"/>
      <c r="D1" s="35"/>
      <c r="E1" s="10"/>
    </row>
    <row r="2" spans="1:5" ht="12.75">
      <c r="A2" s="37"/>
      <c r="B2" s="38"/>
      <c r="C2" s="10"/>
      <c r="D2" s="38"/>
      <c r="E2" s="10"/>
    </row>
    <row r="3" spans="1:5" ht="15.75" customHeight="1">
      <c r="A3" s="131" t="s">
        <v>16</v>
      </c>
      <c r="B3" s="131"/>
      <c r="C3" s="131"/>
      <c r="D3" s="39"/>
      <c r="E3" s="10"/>
    </row>
    <row r="4" spans="1:5" ht="15.75" customHeight="1">
      <c r="A4" s="132" t="s">
        <v>29</v>
      </c>
      <c r="B4" s="132"/>
      <c r="C4" s="132"/>
      <c r="D4" s="132"/>
      <c r="E4" s="132"/>
    </row>
    <row r="5" spans="1:5" ht="12.75">
      <c r="A5" s="40"/>
      <c r="B5" s="12"/>
      <c r="C5" s="12"/>
      <c r="D5" s="12"/>
      <c r="E5" s="11"/>
    </row>
    <row r="6" spans="1:5" ht="12.75">
      <c r="A6" s="40"/>
      <c r="B6" s="41" t="s">
        <v>30</v>
      </c>
      <c r="C6" s="8" t="str">
        <f>personal!E6</f>
        <v>22-26 aprilie 2024</v>
      </c>
      <c r="D6" s="12"/>
      <c r="E6" s="11"/>
    </row>
    <row r="7" spans="1:5" ht="13.5" thickBot="1">
      <c r="A7" s="37"/>
      <c r="B7" s="38"/>
      <c r="C7" s="10"/>
      <c r="D7" s="38"/>
      <c r="E7" s="10"/>
    </row>
    <row r="8" spans="1:5" ht="21" customHeight="1" thickBot="1">
      <c r="A8" s="42" t="s">
        <v>11</v>
      </c>
      <c r="B8" s="25" t="s">
        <v>12</v>
      </c>
      <c r="C8" s="25" t="s">
        <v>13</v>
      </c>
      <c r="D8" s="43" t="s">
        <v>31</v>
      </c>
      <c r="E8" s="26" t="s">
        <v>14</v>
      </c>
    </row>
    <row r="9" spans="1:5" ht="38.25">
      <c r="A9" s="138" t="s">
        <v>170</v>
      </c>
      <c r="B9" s="139" t="s">
        <v>171</v>
      </c>
      <c r="C9" s="140" t="s">
        <v>172</v>
      </c>
      <c r="D9" s="55" t="s">
        <v>173</v>
      </c>
      <c r="E9" s="141">
        <v>1069711</v>
      </c>
    </row>
    <row r="10" spans="1:5" ht="38.25">
      <c r="A10" s="138" t="s">
        <v>170</v>
      </c>
      <c r="B10" s="139" t="s">
        <v>174</v>
      </c>
      <c r="C10" s="140" t="s">
        <v>175</v>
      </c>
      <c r="D10" s="55" t="s">
        <v>163</v>
      </c>
      <c r="E10" s="141">
        <v>203025</v>
      </c>
    </row>
    <row r="11" spans="1:5" ht="25.5">
      <c r="A11" s="138" t="s">
        <v>176</v>
      </c>
      <c r="B11" s="139" t="s">
        <v>177</v>
      </c>
      <c r="C11" s="140" t="s">
        <v>178</v>
      </c>
      <c r="D11" s="55" t="s">
        <v>179</v>
      </c>
      <c r="E11" s="141">
        <v>100934.87</v>
      </c>
    </row>
    <row r="12" spans="1:5" ht="25.5">
      <c r="A12" s="138" t="s">
        <v>180</v>
      </c>
      <c r="B12" s="139" t="s">
        <v>181</v>
      </c>
      <c r="C12" s="140" t="s">
        <v>182</v>
      </c>
      <c r="D12" s="55" t="s">
        <v>179</v>
      </c>
      <c r="E12" s="141">
        <v>19177.63</v>
      </c>
    </row>
    <row r="13" spans="1:5" ht="13.5" thickBot="1">
      <c r="A13" s="46"/>
      <c r="B13" s="47"/>
      <c r="C13" s="48"/>
      <c r="D13" s="49"/>
      <c r="E13" s="27"/>
    </row>
    <row r="14" spans="1:5" s="1" customFormat="1" ht="20.25" customHeight="1" thickBot="1">
      <c r="A14" s="42" t="s">
        <v>15</v>
      </c>
      <c r="B14" s="25"/>
      <c r="C14" s="142"/>
      <c r="D14" s="25"/>
      <c r="E14" s="143">
        <f>SUM(E9:E13)</f>
        <v>1392848.5</v>
      </c>
    </row>
    <row r="66" ht="16.5" customHeight="1"/>
  </sheetData>
  <sheetProtection/>
  <mergeCells count="2">
    <mergeCell ref="A3:C3"/>
    <mergeCell ref="A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4" customWidth="1"/>
    <col min="2" max="2" width="16.28125" style="144" customWidth="1"/>
    <col min="3" max="3" width="17.421875" style="144" customWidth="1"/>
    <col min="4" max="4" width="23.8515625" style="144" customWidth="1"/>
    <col min="5" max="5" width="35.421875" style="144" customWidth="1"/>
    <col min="6" max="6" width="25.140625" style="145" customWidth="1"/>
    <col min="7" max="8" width="9.140625" style="144" customWidth="1"/>
    <col min="9" max="9" width="9.140625" style="146" customWidth="1"/>
    <col min="10" max="10" width="34.00390625" style="144" customWidth="1"/>
    <col min="11" max="16384" width="9.140625" style="144" customWidth="1"/>
  </cols>
  <sheetData>
    <row r="1" ht="12.75">
      <c r="A1" s="17" t="s">
        <v>27</v>
      </c>
    </row>
    <row r="2" ht="12.75">
      <c r="A2" s="17"/>
    </row>
    <row r="3" ht="12.75">
      <c r="A3" s="17" t="s">
        <v>24</v>
      </c>
    </row>
    <row r="4" spans="1:5" ht="12.75">
      <c r="A4" s="17" t="s">
        <v>18</v>
      </c>
      <c r="D4" s="147" t="s">
        <v>23</v>
      </c>
      <c r="E4" s="33" t="str">
        <f>personal!E6</f>
        <v>22-26 aprilie 2024</v>
      </c>
    </row>
    <row r="5" ht="13.5" thickBot="1"/>
    <row r="6" spans="1:9" ht="46.5" customHeight="1" thickBot="1">
      <c r="A6" s="162" t="s">
        <v>7</v>
      </c>
      <c r="B6" s="163" t="s">
        <v>8</v>
      </c>
      <c r="C6" s="163" t="s">
        <v>9</v>
      </c>
      <c r="D6" s="163" t="s">
        <v>19</v>
      </c>
      <c r="E6" s="163" t="s">
        <v>25</v>
      </c>
      <c r="F6" s="164" t="s">
        <v>21</v>
      </c>
      <c r="I6" s="144"/>
    </row>
    <row r="7" spans="1:9" ht="12.75">
      <c r="A7" s="158">
        <v>1</v>
      </c>
      <c r="B7" s="159" t="s">
        <v>127</v>
      </c>
      <c r="C7" s="159">
        <v>5791</v>
      </c>
      <c r="D7" s="44" t="s">
        <v>128</v>
      </c>
      <c r="E7" s="160" t="s">
        <v>129</v>
      </c>
      <c r="F7" s="161">
        <v>35512.22</v>
      </c>
      <c r="I7" s="144"/>
    </row>
    <row r="8" spans="1:9" ht="25.5">
      <c r="A8" s="155">
        <v>2</v>
      </c>
      <c r="B8" s="149" t="s">
        <v>130</v>
      </c>
      <c r="C8" s="149">
        <v>5849</v>
      </c>
      <c r="D8" s="150" t="s">
        <v>131</v>
      </c>
      <c r="E8" s="150" t="s">
        <v>132</v>
      </c>
      <c r="F8" s="156">
        <v>29750</v>
      </c>
      <c r="I8" s="144"/>
    </row>
    <row r="9" spans="1:6" ht="18" customHeight="1">
      <c r="A9" s="155">
        <v>3</v>
      </c>
      <c r="B9" s="149" t="s">
        <v>130</v>
      </c>
      <c r="C9" s="149">
        <v>5876</v>
      </c>
      <c r="D9" s="45" t="s">
        <v>133</v>
      </c>
      <c r="E9" s="150" t="s">
        <v>134</v>
      </c>
      <c r="F9" s="156">
        <v>2000</v>
      </c>
    </row>
    <row r="10" spans="1:6" ht="18" customHeight="1">
      <c r="A10" s="155">
        <v>4</v>
      </c>
      <c r="B10" s="149" t="s">
        <v>135</v>
      </c>
      <c r="C10" s="149">
        <v>5982</v>
      </c>
      <c r="D10" s="45" t="s">
        <v>133</v>
      </c>
      <c r="E10" s="150" t="s">
        <v>136</v>
      </c>
      <c r="F10" s="156">
        <v>13500</v>
      </c>
    </row>
    <row r="11" spans="1:6" ht="18" customHeight="1">
      <c r="A11" s="155">
        <v>5</v>
      </c>
      <c r="B11" s="149" t="s">
        <v>135</v>
      </c>
      <c r="C11" s="149">
        <v>5984</v>
      </c>
      <c r="D11" s="45" t="s">
        <v>133</v>
      </c>
      <c r="E11" s="150" t="s">
        <v>137</v>
      </c>
      <c r="F11" s="156">
        <v>2000</v>
      </c>
    </row>
    <row r="12" spans="1:6" ht="18" customHeight="1">
      <c r="A12" s="155">
        <v>6</v>
      </c>
      <c r="B12" s="149" t="s">
        <v>135</v>
      </c>
      <c r="C12" s="149">
        <v>6001</v>
      </c>
      <c r="D12" s="45" t="s">
        <v>133</v>
      </c>
      <c r="E12" s="150" t="s">
        <v>138</v>
      </c>
      <c r="F12" s="156">
        <v>2415</v>
      </c>
    </row>
    <row r="13" spans="1:6" ht="18" customHeight="1">
      <c r="A13" s="155">
        <v>7</v>
      </c>
      <c r="B13" s="149" t="s">
        <v>135</v>
      </c>
      <c r="C13" s="149">
        <v>6002</v>
      </c>
      <c r="D13" s="45" t="s">
        <v>133</v>
      </c>
      <c r="E13" s="150" t="s">
        <v>139</v>
      </c>
      <c r="F13" s="156">
        <v>1000</v>
      </c>
    </row>
    <row r="14" spans="1:6" ht="18" customHeight="1">
      <c r="A14" s="155">
        <v>8</v>
      </c>
      <c r="B14" s="149" t="s">
        <v>135</v>
      </c>
      <c r="C14" s="149">
        <v>6003</v>
      </c>
      <c r="D14" s="45" t="s">
        <v>133</v>
      </c>
      <c r="E14" s="150" t="s">
        <v>140</v>
      </c>
      <c r="F14" s="156">
        <v>1000</v>
      </c>
    </row>
    <row r="15" spans="1:6" ht="18" customHeight="1">
      <c r="A15" s="155">
        <v>9</v>
      </c>
      <c r="B15" s="149" t="s">
        <v>135</v>
      </c>
      <c r="C15" s="149">
        <v>6004</v>
      </c>
      <c r="D15" s="45" t="s">
        <v>133</v>
      </c>
      <c r="E15" s="150" t="s">
        <v>141</v>
      </c>
      <c r="F15" s="156">
        <v>800</v>
      </c>
    </row>
    <row r="16" spans="1:6" ht="18" customHeight="1">
      <c r="A16" s="155">
        <v>10</v>
      </c>
      <c r="B16" s="149" t="s">
        <v>135</v>
      </c>
      <c r="C16" s="149">
        <v>6015</v>
      </c>
      <c r="D16" s="45" t="s">
        <v>133</v>
      </c>
      <c r="E16" s="150" t="s">
        <v>142</v>
      </c>
      <c r="F16" s="156">
        <v>2000</v>
      </c>
    </row>
    <row r="17" spans="1:6" ht="18" customHeight="1">
      <c r="A17" s="155">
        <v>11</v>
      </c>
      <c r="B17" s="151">
        <v>45404</v>
      </c>
      <c r="C17" s="152">
        <v>5787</v>
      </c>
      <c r="D17" s="152" t="s">
        <v>128</v>
      </c>
      <c r="E17" s="153" t="s">
        <v>156</v>
      </c>
      <c r="F17" s="157">
        <v>1800</v>
      </c>
    </row>
    <row r="18" spans="1:6" ht="18" customHeight="1">
      <c r="A18" s="155">
        <v>12</v>
      </c>
      <c r="B18" s="151">
        <v>45404</v>
      </c>
      <c r="C18" s="152">
        <v>5788</v>
      </c>
      <c r="D18" s="152" t="s">
        <v>128</v>
      </c>
      <c r="E18" s="153" t="s">
        <v>157</v>
      </c>
      <c r="F18" s="157">
        <v>218.96</v>
      </c>
    </row>
    <row r="19" spans="1:6" ht="18" customHeight="1">
      <c r="A19" s="155">
        <v>13</v>
      </c>
      <c r="B19" s="151">
        <v>45404</v>
      </c>
      <c r="C19" s="154">
        <v>5790</v>
      </c>
      <c r="D19" s="152" t="s">
        <v>145</v>
      </c>
      <c r="E19" s="153" t="s">
        <v>156</v>
      </c>
      <c r="F19" s="157">
        <v>2150</v>
      </c>
    </row>
    <row r="20" spans="1:6" ht="18" customHeight="1">
      <c r="A20" s="155">
        <v>14</v>
      </c>
      <c r="B20" s="151">
        <v>45404</v>
      </c>
      <c r="C20" s="154">
        <v>5793</v>
      </c>
      <c r="D20" s="152" t="s">
        <v>145</v>
      </c>
      <c r="E20" s="153" t="s">
        <v>156</v>
      </c>
      <c r="F20" s="157">
        <v>1600</v>
      </c>
    </row>
    <row r="21" spans="1:6" ht="18" customHeight="1">
      <c r="A21" s="155">
        <v>15</v>
      </c>
      <c r="B21" s="151">
        <v>45404</v>
      </c>
      <c r="C21" s="152">
        <v>5795</v>
      </c>
      <c r="D21" s="152" t="s">
        <v>145</v>
      </c>
      <c r="E21" s="153" t="s">
        <v>156</v>
      </c>
      <c r="F21" s="157">
        <v>2500</v>
      </c>
    </row>
    <row r="22" spans="1:6" ht="18" customHeight="1">
      <c r="A22" s="155">
        <v>16</v>
      </c>
      <c r="B22" s="151">
        <v>45404</v>
      </c>
      <c r="C22" s="152">
        <v>5797</v>
      </c>
      <c r="D22" s="152" t="s">
        <v>145</v>
      </c>
      <c r="E22" s="153" t="s">
        <v>156</v>
      </c>
      <c r="F22" s="157">
        <v>3150</v>
      </c>
    </row>
    <row r="23" spans="1:6" ht="18" customHeight="1">
      <c r="A23" s="155">
        <v>17</v>
      </c>
      <c r="B23" s="151">
        <v>45404</v>
      </c>
      <c r="C23" s="152">
        <v>5799</v>
      </c>
      <c r="D23" s="152" t="s">
        <v>145</v>
      </c>
      <c r="E23" s="153" t="s">
        <v>156</v>
      </c>
      <c r="F23" s="157">
        <v>500</v>
      </c>
    </row>
    <row r="24" spans="1:6" ht="18" customHeight="1">
      <c r="A24" s="155">
        <v>18</v>
      </c>
      <c r="B24" s="151">
        <v>45404</v>
      </c>
      <c r="C24" s="152">
        <v>5800</v>
      </c>
      <c r="D24" s="152" t="s">
        <v>145</v>
      </c>
      <c r="E24" s="153" t="s">
        <v>156</v>
      </c>
      <c r="F24" s="157">
        <v>1200</v>
      </c>
    </row>
    <row r="25" spans="1:6" ht="18" customHeight="1">
      <c r="A25" s="155">
        <v>19</v>
      </c>
      <c r="B25" s="151">
        <v>45404</v>
      </c>
      <c r="C25" s="152">
        <v>5798</v>
      </c>
      <c r="D25" s="152" t="s">
        <v>145</v>
      </c>
      <c r="E25" s="153" t="s">
        <v>156</v>
      </c>
      <c r="F25" s="157">
        <v>1975</v>
      </c>
    </row>
    <row r="26" spans="1:6" ht="18" customHeight="1">
      <c r="A26" s="155">
        <v>20</v>
      </c>
      <c r="B26" s="151">
        <v>45404</v>
      </c>
      <c r="C26" s="152">
        <v>5796</v>
      </c>
      <c r="D26" s="152" t="s">
        <v>145</v>
      </c>
      <c r="E26" s="153" t="s">
        <v>156</v>
      </c>
      <c r="F26" s="157">
        <v>1500</v>
      </c>
    </row>
    <row r="27" spans="1:6" ht="18" customHeight="1">
      <c r="A27" s="155">
        <v>21</v>
      </c>
      <c r="B27" s="151">
        <v>45404</v>
      </c>
      <c r="C27" s="152">
        <v>5794</v>
      </c>
      <c r="D27" s="152" t="s">
        <v>145</v>
      </c>
      <c r="E27" s="153" t="s">
        <v>156</v>
      </c>
      <c r="F27" s="157">
        <v>2703</v>
      </c>
    </row>
    <row r="28" spans="1:6" ht="18" customHeight="1">
      <c r="A28" s="155">
        <v>22</v>
      </c>
      <c r="B28" s="151">
        <v>45404</v>
      </c>
      <c r="C28" s="152">
        <v>5792</v>
      </c>
      <c r="D28" s="152" t="s">
        <v>128</v>
      </c>
      <c r="E28" s="153" t="s">
        <v>156</v>
      </c>
      <c r="F28" s="157">
        <v>1600</v>
      </c>
    </row>
    <row r="29" spans="1:6" ht="18" customHeight="1">
      <c r="A29" s="155">
        <v>23</v>
      </c>
      <c r="B29" s="151">
        <v>45404</v>
      </c>
      <c r="C29" s="152">
        <v>5789</v>
      </c>
      <c r="D29" s="152" t="s">
        <v>145</v>
      </c>
      <c r="E29" s="153" t="s">
        <v>156</v>
      </c>
      <c r="F29" s="157">
        <v>1000</v>
      </c>
    </row>
    <row r="30" spans="1:6" ht="18" customHeight="1">
      <c r="A30" s="155">
        <v>24</v>
      </c>
      <c r="B30" s="151">
        <v>45405</v>
      </c>
      <c r="C30" s="152">
        <v>5850</v>
      </c>
      <c r="D30" s="152" t="s">
        <v>128</v>
      </c>
      <c r="E30" s="153" t="s">
        <v>158</v>
      </c>
      <c r="F30" s="157">
        <v>44030</v>
      </c>
    </row>
    <row r="31" spans="1:6" ht="18" customHeight="1">
      <c r="A31" s="155">
        <v>25</v>
      </c>
      <c r="B31" s="151">
        <v>45405</v>
      </c>
      <c r="C31" s="152">
        <v>5875</v>
      </c>
      <c r="D31" s="152" t="s">
        <v>128</v>
      </c>
      <c r="E31" s="153" t="s">
        <v>156</v>
      </c>
      <c r="F31" s="157">
        <v>12700</v>
      </c>
    </row>
    <row r="32" spans="1:6" ht="18" customHeight="1">
      <c r="A32" s="155">
        <v>26</v>
      </c>
      <c r="B32" s="151">
        <v>45406</v>
      </c>
      <c r="C32" s="152">
        <v>5898</v>
      </c>
      <c r="D32" s="152" t="s">
        <v>159</v>
      </c>
      <c r="E32" s="153" t="s">
        <v>160</v>
      </c>
      <c r="F32" s="157">
        <v>70.29</v>
      </c>
    </row>
    <row r="33" spans="1:6" ht="18" customHeight="1">
      <c r="A33" s="155">
        <v>27</v>
      </c>
      <c r="B33" s="151">
        <v>45406</v>
      </c>
      <c r="C33" s="152">
        <v>5899</v>
      </c>
      <c r="D33" s="152" t="s">
        <v>159</v>
      </c>
      <c r="E33" s="153" t="s">
        <v>160</v>
      </c>
      <c r="F33" s="157">
        <v>170</v>
      </c>
    </row>
    <row r="34" spans="1:6" ht="18" customHeight="1">
      <c r="A34" s="155">
        <v>28</v>
      </c>
      <c r="B34" s="151">
        <v>45406</v>
      </c>
      <c r="C34" s="152">
        <v>5900</v>
      </c>
      <c r="D34" s="152" t="s">
        <v>145</v>
      </c>
      <c r="E34" s="153" t="s">
        <v>156</v>
      </c>
      <c r="F34" s="157">
        <v>300</v>
      </c>
    </row>
    <row r="35" spans="1:6" ht="18" customHeight="1">
      <c r="A35" s="155">
        <v>29</v>
      </c>
      <c r="B35" s="151">
        <v>45406</v>
      </c>
      <c r="C35" s="152">
        <v>5901</v>
      </c>
      <c r="D35" s="152" t="s">
        <v>145</v>
      </c>
      <c r="E35" s="153" t="s">
        <v>156</v>
      </c>
      <c r="F35" s="157">
        <v>1020</v>
      </c>
    </row>
    <row r="36" spans="1:6" ht="18" customHeight="1">
      <c r="A36" s="155">
        <v>30</v>
      </c>
      <c r="B36" s="151">
        <v>45406</v>
      </c>
      <c r="C36" s="152">
        <v>5902</v>
      </c>
      <c r="D36" s="152" t="s">
        <v>145</v>
      </c>
      <c r="E36" s="153" t="s">
        <v>156</v>
      </c>
      <c r="F36" s="157">
        <v>130</v>
      </c>
    </row>
    <row r="37" spans="1:6" ht="18" customHeight="1">
      <c r="A37" s="155">
        <v>31</v>
      </c>
      <c r="B37" s="151">
        <v>45406</v>
      </c>
      <c r="C37" s="152">
        <v>5903</v>
      </c>
      <c r="D37" s="152" t="s">
        <v>145</v>
      </c>
      <c r="E37" s="153" t="s">
        <v>156</v>
      </c>
      <c r="F37" s="157">
        <v>2692</v>
      </c>
    </row>
    <row r="38" spans="1:6" ht="18" customHeight="1">
      <c r="A38" s="155">
        <v>32</v>
      </c>
      <c r="B38" s="151">
        <v>45406</v>
      </c>
      <c r="C38" s="152">
        <v>5904</v>
      </c>
      <c r="D38" s="152" t="s">
        <v>145</v>
      </c>
      <c r="E38" s="153" t="s">
        <v>156</v>
      </c>
      <c r="F38" s="157">
        <v>1300</v>
      </c>
    </row>
    <row r="39" spans="1:6" ht="18" customHeight="1">
      <c r="A39" s="155">
        <v>33</v>
      </c>
      <c r="B39" s="151">
        <v>45406</v>
      </c>
      <c r="C39" s="152">
        <v>5905</v>
      </c>
      <c r="D39" s="152" t="s">
        <v>145</v>
      </c>
      <c r="E39" s="153" t="s">
        <v>156</v>
      </c>
      <c r="F39" s="157">
        <v>1040</v>
      </c>
    </row>
    <row r="40" spans="1:6" ht="18" customHeight="1">
      <c r="A40" s="155">
        <v>34</v>
      </c>
      <c r="B40" s="151">
        <v>45406</v>
      </c>
      <c r="C40" s="152">
        <v>5906</v>
      </c>
      <c r="D40" s="152" t="s">
        <v>145</v>
      </c>
      <c r="E40" s="153" t="s">
        <v>156</v>
      </c>
      <c r="F40" s="157">
        <v>2000</v>
      </c>
    </row>
    <row r="41" spans="1:6" ht="18" customHeight="1">
      <c r="A41" s="155">
        <v>35</v>
      </c>
      <c r="B41" s="151">
        <v>45406</v>
      </c>
      <c r="C41" s="152">
        <v>5907</v>
      </c>
      <c r="D41" s="152" t="s">
        <v>145</v>
      </c>
      <c r="E41" s="153" t="s">
        <v>156</v>
      </c>
      <c r="F41" s="157">
        <v>3020</v>
      </c>
    </row>
    <row r="42" spans="1:6" ht="18" customHeight="1">
      <c r="A42" s="155">
        <v>36</v>
      </c>
      <c r="B42" s="151">
        <v>45406</v>
      </c>
      <c r="C42" s="152">
        <v>5908</v>
      </c>
      <c r="D42" s="152" t="s">
        <v>145</v>
      </c>
      <c r="E42" s="153" t="s">
        <v>156</v>
      </c>
      <c r="F42" s="157">
        <v>650</v>
      </c>
    </row>
    <row r="43" spans="1:6" ht="18" customHeight="1">
      <c r="A43" s="155">
        <v>37</v>
      </c>
      <c r="B43" s="151">
        <v>45406</v>
      </c>
      <c r="C43" s="152">
        <v>5909</v>
      </c>
      <c r="D43" s="152" t="s">
        <v>145</v>
      </c>
      <c r="E43" s="153" t="s">
        <v>156</v>
      </c>
      <c r="F43" s="157">
        <v>1520</v>
      </c>
    </row>
    <row r="44" spans="1:6" ht="18" customHeight="1">
      <c r="A44" s="155">
        <v>38</v>
      </c>
      <c r="B44" s="151">
        <v>45406</v>
      </c>
      <c r="C44" s="152">
        <v>5910</v>
      </c>
      <c r="D44" s="152" t="s">
        <v>145</v>
      </c>
      <c r="E44" s="153" t="s">
        <v>156</v>
      </c>
      <c r="F44" s="157">
        <v>2020</v>
      </c>
    </row>
    <row r="45" spans="1:6" ht="18" customHeight="1">
      <c r="A45" s="155">
        <v>39</v>
      </c>
      <c r="B45" s="151">
        <v>45406</v>
      </c>
      <c r="C45" s="152">
        <v>5922</v>
      </c>
      <c r="D45" s="152" t="s">
        <v>159</v>
      </c>
      <c r="E45" s="153" t="s">
        <v>160</v>
      </c>
      <c r="F45" s="157">
        <v>100</v>
      </c>
    </row>
    <row r="46" spans="1:6" ht="18" customHeight="1">
      <c r="A46" s="155">
        <v>40</v>
      </c>
      <c r="B46" s="151">
        <v>45406</v>
      </c>
      <c r="C46" s="152">
        <v>5923</v>
      </c>
      <c r="D46" s="152" t="s">
        <v>145</v>
      </c>
      <c r="E46" s="153" t="s">
        <v>156</v>
      </c>
      <c r="F46" s="157">
        <v>1040</v>
      </c>
    </row>
    <row r="47" spans="1:6" ht="18" customHeight="1">
      <c r="A47" s="155">
        <v>41</v>
      </c>
      <c r="B47" s="151">
        <v>45406</v>
      </c>
      <c r="C47" s="152">
        <v>5924</v>
      </c>
      <c r="D47" s="152" t="s">
        <v>145</v>
      </c>
      <c r="E47" s="153" t="s">
        <v>156</v>
      </c>
      <c r="F47" s="157">
        <v>50</v>
      </c>
    </row>
    <row r="48" spans="1:6" ht="18" customHeight="1">
      <c r="A48" s="155">
        <v>42</v>
      </c>
      <c r="B48" s="151">
        <v>45406</v>
      </c>
      <c r="C48" s="152">
        <v>5925</v>
      </c>
      <c r="D48" s="152" t="s">
        <v>145</v>
      </c>
      <c r="E48" s="153" t="s">
        <v>156</v>
      </c>
      <c r="F48" s="157">
        <v>4000</v>
      </c>
    </row>
    <row r="49" spans="1:6" ht="18" customHeight="1">
      <c r="A49" s="155">
        <v>43</v>
      </c>
      <c r="B49" s="151">
        <v>45406</v>
      </c>
      <c r="C49" s="152">
        <v>5926</v>
      </c>
      <c r="D49" s="152" t="s">
        <v>145</v>
      </c>
      <c r="E49" s="153" t="s">
        <v>156</v>
      </c>
      <c r="F49" s="157">
        <v>6000</v>
      </c>
    </row>
    <row r="50" spans="1:6" ht="18" customHeight="1">
      <c r="A50" s="155">
        <v>44</v>
      </c>
      <c r="B50" s="151">
        <v>45406</v>
      </c>
      <c r="C50" s="152">
        <v>5927</v>
      </c>
      <c r="D50" s="152" t="s">
        <v>128</v>
      </c>
      <c r="E50" s="153" t="s">
        <v>156</v>
      </c>
      <c r="F50" s="157">
        <v>30000</v>
      </c>
    </row>
    <row r="51" spans="1:6" ht="18" customHeight="1">
      <c r="A51" s="155">
        <v>45</v>
      </c>
      <c r="B51" s="151">
        <v>45406</v>
      </c>
      <c r="C51" s="152">
        <v>5928</v>
      </c>
      <c r="D51" s="152" t="s">
        <v>128</v>
      </c>
      <c r="E51" s="153" t="s">
        <v>156</v>
      </c>
      <c r="F51" s="157">
        <v>26000</v>
      </c>
    </row>
    <row r="52" spans="1:6" ht="18" customHeight="1">
      <c r="A52" s="155">
        <v>46</v>
      </c>
      <c r="B52" s="151">
        <v>45406</v>
      </c>
      <c r="C52" s="152">
        <v>5929</v>
      </c>
      <c r="D52" s="152" t="s">
        <v>145</v>
      </c>
      <c r="E52" s="153" t="s">
        <v>156</v>
      </c>
      <c r="F52" s="157">
        <v>1182</v>
      </c>
    </row>
    <row r="53" spans="1:6" ht="18" customHeight="1">
      <c r="A53" s="155">
        <v>47</v>
      </c>
      <c r="B53" s="151">
        <v>45406</v>
      </c>
      <c r="C53" s="152">
        <v>5930</v>
      </c>
      <c r="D53" s="152" t="s">
        <v>145</v>
      </c>
      <c r="E53" s="153" t="s">
        <v>156</v>
      </c>
      <c r="F53" s="157">
        <v>2000</v>
      </c>
    </row>
    <row r="54" spans="1:6" ht="18" customHeight="1">
      <c r="A54" s="155">
        <v>48</v>
      </c>
      <c r="B54" s="151">
        <v>45406</v>
      </c>
      <c r="C54" s="152">
        <v>5931</v>
      </c>
      <c r="D54" s="152" t="s">
        <v>145</v>
      </c>
      <c r="E54" s="153" t="s">
        <v>156</v>
      </c>
      <c r="F54" s="157">
        <v>1500</v>
      </c>
    </row>
    <row r="55" spans="1:6" ht="18" customHeight="1">
      <c r="A55" s="155">
        <v>49</v>
      </c>
      <c r="B55" s="151">
        <v>45406</v>
      </c>
      <c r="C55" s="152">
        <v>5937</v>
      </c>
      <c r="D55" s="152" t="s">
        <v>145</v>
      </c>
      <c r="E55" s="153" t="s">
        <v>156</v>
      </c>
      <c r="F55" s="157">
        <v>3000</v>
      </c>
    </row>
    <row r="56" spans="1:6" ht="18" customHeight="1">
      <c r="A56" s="155">
        <v>50</v>
      </c>
      <c r="B56" s="151">
        <v>45407</v>
      </c>
      <c r="C56" s="152">
        <v>5946</v>
      </c>
      <c r="D56" s="152" t="s">
        <v>128</v>
      </c>
      <c r="E56" s="153" t="s">
        <v>156</v>
      </c>
      <c r="F56" s="157">
        <v>300</v>
      </c>
    </row>
    <row r="57" spans="1:6" ht="18" customHeight="1">
      <c r="A57" s="155">
        <v>51</v>
      </c>
      <c r="B57" s="151">
        <v>45407</v>
      </c>
      <c r="C57" s="152">
        <v>5947</v>
      </c>
      <c r="D57" s="152" t="s">
        <v>145</v>
      </c>
      <c r="E57" s="153" t="s">
        <v>156</v>
      </c>
      <c r="F57" s="157">
        <v>3000</v>
      </c>
    </row>
    <row r="58" spans="1:6" ht="18" customHeight="1">
      <c r="A58" s="155">
        <v>52</v>
      </c>
      <c r="B58" s="151">
        <v>45407</v>
      </c>
      <c r="C58" s="152">
        <v>5948</v>
      </c>
      <c r="D58" s="152" t="s">
        <v>128</v>
      </c>
      <c r="E58" s="153" t="s">
        <v>156</v>
      </c>
      <c r="F58" s="157">
        <v>5150</v>
      </c>
    </row>
    <row r="59" spans="1:6" ht="18" customHeight="1">
      <c r="A59" s="155">
        <v>53</v>
      </c>
      <c r="B59" s="151">
        <v>45407</v>
      </c>
      <c r="C59" s="152">
        <v>5949</v>
      </c>
      <c r="D59" s="152" t="s">
        <v>145</v>
      </c>
      <c r="E59" s="153" t="s">
        <v>156</v>
      </c>
      <c r="F59" s="157">
        <v>3911</v>
      </c>
    </row>
    <row r="60" spans="1:6" ht="18" customHeight="1">
      <c r="A60" s="155">
        <v>54</v>
      </c>
      <c r="B60" s="151">
        <v>45407</v>
      </c>
      <c r="C60" s="152">
        <v>5950</v>
      </c>
      <c r="D60" s="152" t="s">
        <v>128</v>
      </c>
      <c r="E60" s="153" t="s">
        <v>161</v>
      </c>
      <c r="F60" s="157">
        <v>138.86</v>
      </c>
    </row>
    <row r="61" spans="1:6" ht="18" customHeight="1">
      <c r="A61" s="155">
        <v>55</v>
      </c>
      <c r="B61" s="151">
        <v>45407</v>
      </c>
      <c r="C61" s="152">
        <v>5951</v>
      </c>
      <c r="D61" s="152" t="s">
        <v>128</v>
      </c>
      <c r="E61" s="153" t="s">
        <v>162</v>
      </c>
      <c r="F61" s="157">
        <v>73</v>
      </c>
    </row>
    <row r="62" spans="1:6" ht="18" customHeight="1">
      <c r="A62" s="155">
        <v>56</v>
      </c>
      <c r="B62" s="151">
        <v>45408</v>
      </c>
      <c r="C62" s="152">
        <v>5975</v>
      </c>
      <c r="D62" s="152" t="s">
        <v>159</v>
      </c>
      <c r="E62" s="153" t="s">
        <v>160</v>
      </c>
      <c r="F62" s="157">
        <v>118.45</v>
      </c>
    </row>
    <row r="63" spans="1:6" ht="18" customHeight="1">
      <c r="A63" s="155">
        <v>57</v>
      </c>
      <c r="B63" s="151">
        <v>45408</v>
      </c>
      <c r="C63" s="152">
        <v>5976</v>
      </c>
      <c r="D63" s="152" t="s">
        <v>159</v>
      </c>
      <c r="E63" s="153" t="s">
        <v>160</v>
      </c>
      <c r="F63" s="157">
        <v>800</v>
      </c>
    </row>
    <row r="64" spans="1:6" ht="18" customHeight="1">
      <c r="A64" s="155">
        <v>58</v>
      </c>
      <c r="B64" s="151">
        <v>45408</v>
      </c>
      <c r="C64" s="152">
        <v>5985</v>
      </c>
      <c r="D64" s="152" t="s">
        <v>128</v>
      </c>
      <c r="E64" s="153" t="s">
        <v>156</v>
      </c>
      <c r="F64" s="157">
        <v>5500</v>
      </c>
    </row>
    <row r="65" spans="1:6" ht="18" customHeight="1">
      <c r="A65" s="155">
        <v>59</v>
      </c>
      <c r="B65" s="151">
        <v>45408</v>
      </c>
      <c r="C65" s="152">
        <v>5987</v>
      </c>
      <c r="D65" s="152" t="s">
        <v>145</v>
      </c>
      <c r="E65" s="153" t="s">
        <v>156</v>
      </c>
      <c r="F65" s="157">
        <v>22764.49</v>
      </c>
    </row>
    <row r="66" spans="1:6" ht="18" customHeight="1">
      <c r="A66" s="155">
        <v>60</v>
      </c>
      <c r="B66" s="151">
        <v>45408</v>
      </c>
      <c r="C66" s="152">
        <v>5989</v>
      </c>
      <c r="D66" s="152" t="s">
        <v>145</v>
      </c>
      <c r="E66" s="153" t="s">
        <v>156</v>
      </c>
      <c r="F66" s="157">
        <v>3808</v>
      </c>
    </row>
    <row r="67" spans="1:6" ht="18" customHeight="1">
      <c r="A67" s="155">
        <v>61</v>
      </c>
      <c r="B67" s="151">
        <v>45408</v>
      </c>
      <c r="C67" s="152">
        <v>5991</v>
      </c>
      <c r="D67" s="152" t="s">
        <v>159</v>
      </c>
      <c r="E67" s="153" t="s">
        <v>160</v>
      </c>
      <c r="F67" s="157">
        <v>600</v>
      </c>
    </row>
    <row r="68" spans="1:6" ht="18" customHeight="1">
      <c r="A68" s="155">
        <v>62</v>
      </c>
      <c r="B68" s="151">
        <v>45408</v>
      </c>
      <c r="C68" s="152">
        <v>5993</v>
      </c>
      <c r="D68" s="152" t="s">
        <v>159</v>
      </c>
      <c r="E68" s="153" t="s">
        <v>160</v>
      </c>
      <c r="F68" s="157">
        <v>500</v>
      </c>
    </row>
    <row r="69" spans="1:6" ht="18" customHeight="1">
      <c r="A69" s="155">
        <v>63</v>
      </c>
      <c r="B69" s="151">
        <v>45408</v>
      </c>
      <c r="C69" s="152">
        <v>5995</v>
      </c>
      <c r="D69" s="152" t="s">
        <v>159</v>
      </c>
      <c r="E69" s="153" t="s">
        <v>160</v>
      </c>
      <c r="F69" s="157">
        <v>200</v>
      </c>
    </row>
    <row r="70" spans="1:6" ht="18" customHeight="1">
      <c r="A70" s="155">
        <v>64</v>
      </c>
      <c r="B70" s="151">
        <v>45408</v>
      </c>
      <c r="C70" s="152">
        <v>6010</v>
      </c>
      <c r="D70" s="152" t="s">
        <v>159</v>
      </c>
      <c r="E70" s="153" t="s">
        <v>160</v>
      </c>
      <c r="F70" s="157">
        <v>200</v>
      </c>
    </row>
    <row r="71" spans="1:6" ht="18" customHeight="1">
      <c r="A71" s="155">
        <v>65</v>
      </c>
      <c r="B71" s="151">
        <v>45408</v>
      </c>
      <c r="C71" s="152">
        <v>6009</v>
      </c>
      <c r="D71" s="152" t="s">
        <v>159</v>
      </c>
      <c r="E71" s="153" t="s">
        <v>160</v>
      </c>
      <c r="F71" s="157">
        <v>170</v>
      </c>
    </row>
    <row r="72" spans="1:6" ht="18" customHeight="1">
      <c r="A72" s="155">
        <v>66</v>
      </c>
      <c r="B72" s="151">
        <v>45408</v>
      </c>
      <c r="C72" s="152">
        <v>6008</v>
      </c>
      <c r="D72" s="152" t="s">
        <v>159</v>
      </c>
      <c r="E72" s="153" t="s">
        <v>160</v>
      </c>
      <c r="F72" s="157">
        <v>100</v>
      </c>
    </row>
    <row r="73" spans="1:6" ht="18" customHeight="1">
      <c r="A73" s="155">
        <v>67</v>
      </c>
      <c r="B73" s="151">
        <v>45408</v>
      </c>
      <c r="C73" s="152">
        <v>6007</v>
      </c>
      <c r="D73" s="152" t="s">
        <v>159</v>
      </c>
      <c r="E73" s="153" t="s">
        <v>160</v>
      </c>
      <c r="F73" s="157">
        <v>330</v>
      </c>
    </row>
    <row r="74" spans="1:6" ht="18" customHeight="1">
      <c r="A74" s="155">
        <v>68</v>
      </c>
      <c r="B74" s="151">
        <v>45408</v>
      </c>
      <c r="C74" s="152">
        <v>6006</v>
      </c>
      <c r="D74" s="152" t="s">
        <v>159</v>
      </c>
      <c r="E74" s="153" t="s">
        <v>160</v>
      </c>
      <c r="F74" s="157">
        <v>300</v>
      </c>
    </row>
    <row r="75" spans="1:6" ht="18" customHeight="1">
      <c r="A75" s="155">
        <v>69</v>
      </c>
      <c r="B75" s="151">
        <v>45408</v>
      </c>
      <c r="C75" s="152">
        <v>6005</v>
      </c>
      <c r="D75" s="152" t="s">
        <v>159</v>
      </c>
      <c r="E75" s="153" t="s">
        <v>160</v>
      </c>
      <c r="F75" s="157">
        <v>20</v>
      </c>
    </row>
    <row r="76" spans="1:6" ht="18" customHeight="1">
      <c r="A76" s="155">
        <v>70</v>
      </c>
      <c r="B76" s="151">
        <v>45408</v>
      </c>
      <c r="C76" s="152">
        <v>5996</v>
      </c>
      <c r="D76" s="152" t="s">
        <v>145</v>
      </c>
      <c r="E76" s="153" t="s">
        <v>156</v>
      </c>
      <c r="F76" s="157">
        <v>2253.01</v>
      </c>
    </row>
    <row r="77" spans="1:6" ht="18" customHeight="1">
      <c r="A77" s="155">
        <v>71</v>
      </c>
      <c r="B77" s="151">
        <v>45408</v>
      </c>
      <c r="C77" s="152">
        <v>5997</v>
      </c>
      <c r="D77" s="152" t="s">
        <v>145</v>
      </c>
      <c r="E77" s="153" t="s">
        <v>156</v>
      </c>
      <c r="F77" s="157">
        <v>793.34</v>
      </c>
    </row>
    <row r="78" spans="1:6" ht="25.5">
      <c r="A78" s="155">
        <v>72</v>
      </c>
      <c r="B78" s="151">
        <v>45408</v>
      </c>
      <c r="C78" s="152">
        <v>5998</v>
      </c>
      <c r="D78" s="152" t="s">
        <v>163</v>
      </c>
      <c r="E78" s="153" t="s">
        <v>164</v>
      </c>
      <c r="F78" s="157">
        <v>2253.02</v>
      </c>
    </row>
    <row r="79" spans="1:6" ht="18" customHeight="1">
      <c r="A79" s="155">
        <v>73</v>
      </c>
      <c r="B79" s="151">
        <v>45408</v>
      </c>
      <c r="C79" s="152">
        <v>5669</v>
      </c>
      <c r="D79" s="152" t="s">
        <v>145</v>
      </c>
      <c r="E79" s="153" t="s">
        <v>156</v>
      </c>
      <c r="F79" s="157">
        <v>7353</v>
      </c>
    </row>
    <row r="80" spans="1:6" ht="25.5">
      <c r="A80" s="155">
        <v>74</v>
      </c>
      <c r="B80" s="151">
        <v>45408</v>
      </c>
      <c r="C80" s="152">
        <v>6028</v>
      </c>
      <c r="D80" s="152" t="s">
        <v>163</v>
      </c>
      <c r="E80" s="153" t="s">
        <v>165</v>
      </c>
      <c r="F80" s="157">
        <v>40200000</v>
      </c>
    </row>
    <row r="81" spans="1:6" ht="18" customHeight="1">
      <c r="A81" s="155">
        <v>75</v>
      </c>
      <c r="B81" s="151">
        <v>45408</v>
      </c>
      <c r="C81" s="152">
        <v>6027</v>
      </c>
      <c r="D81" s="152" t="s">
        <v>128</v>
      </c>
      <c r="E81" s="153" t="s">
        <v>156</v>
      </c>
      <c r="F81" s="157">
        <v>67.29</v>
      </c>
    </row>
    <row r="82" spans="1:6" ht="18" customHeight="1">
      <c r="A82" s="155">
        <v>76</v>
      </c>
      <c r="B82" s="151">
        <v>45408</v>
      </c>
      <c r="C82" s="152">
        <v>6026</v>
      </c>
      <c r="D82" s="152" t="s">
        <v>128</v>
      </c>
      <c r="E82" s="153" t="s">
        <v>156</v>
      </c>
      <c r="F82" s="157">
        <v>1192.13</v>
      </c>
    </row>
    <row r="83" spans="1:6" ht="18" customHeight="1">
      <c r="A83" s="155">
        <v>77</v>
      </c>
      <c r="B83" s="151">
        <v>45408</v>
      </c>
      <c r="C83" s="152">
        <v>6024</v>
      </c>
      <c r="D83" s="152" t="s">
        <v>145</v>
      </c>
      <c r="E83" s="153" t="s">
        <v>156</v>
      </c>
      <c r="F83" s="157">
        <v>1500</v>
      </c>
    </row>
    <row r="84" spans="1:6" ht="18" customHeight="1">
      <c r="A84" s="155">
        <v>78</v>
      </c>
      <c r="B84" s="151">
        <v>45408</v>
      </c>
      <c r="C84" s="152">
        <v>6023</v>
      </c>
      <c r="D84" s="152" t="s">
        <v>128</v>
      </c>
      <c r="E84" s="153" t="s">
        <v>156</v>
      </c>
      <c r="F84" s="157">
        <v>300</v>
      </c>
    </row>
    <row r="85" spans="1:6" ht="18" customHeight="1">
      <c r="A85" s="155">
        <v>79</v>
      </c>
      <c r="B85" s="151">
        <v>45408</v>
      </c>
      <c r="C85" s="152">
        <v>6022</v>
      </c>
      <c r="D85" s="152" t="s">
        <v>128</v>
      </c>
      <c r="E85" s="153" t="s">
        <v>156</v>
      </c>
      <c r="F85" s="157">
        <v>25000</v>
      </c>
    </row>
    <row r="86" spans="1:6" ht="18" customHeight="1">
      <c r="A86" s="155">
        <v>80</v>
      </c>
      <c r="B86" s="151">
        <v>45408</v>
      </c>
      <c r="C86" s="152">
        <v>6020</v>
      </c>
      <c r="D86" s="152" t="s">
        <v>145</v>
      </c>
      <c r="E86" s="153" t="s">
        <v>156</v>
      </c>
      <c r="F86" s="157">
        <v>2283.33</v>
      </c>
    </row>
    <row r="87" spans="1:6" ht="18" customHeight="1">
      <c r="A87" s="155">
        <v>81</v>
      </c>
      <c r="B87" s="151">
        <v>45408</v>
      </c>
      <c r="C87" s="152">
        <v>6019</v>
      </c>
      <c r="D87" s="152" t="s">
        <v>145</v>
      </c>
      <c r="E87" s="153" t="s">
        <v>156</v>
      </c>
      <c r="F87" s="157">
        <v>2703</v>
      </c>
    </row>
    <row r="88" spans="1:6" ht="18" customHeight="1">
      <c r="A88" s="155">
        <v>82</v>
      </c>
      <c r="B88" s="151">
        <v>45408</v>
      </c>
      <c r="C88" s="152">
        <v>6018</v>
      </c>
      <c r="D88" s="152" t="s">
        <v>145</v>
      </c>
      <c r="E88" s="153" t="s">
        <v>156</v>
      </c>
      <c r="F88" s="157">
        <v>55</v>
      </c>
    </row>
    <row r="89" spans="1:6" ht="18" customHeight="1">
      <c r="A89" s="155">
        <v>83</v>
      </c>
      <c r="B89" s="151">
        <v>45408</v>
      </c>
      <c r="C89" s="152">
        <v>6017</v>
      </c>
      <c r="D89" s="152" t="s">
        <v>128</v>
      </c>
      <c r="E89" s="153" t="s">
        <v>166</v>
      </c>
      <c r="F89" s="157">
        <v>1617.14</v>
      </c>
    </row>
    <row r="90" spans="1:6" ht="18" customHeight="1">
      <c r="A90" s="155">
        <v>84</v>
      </c>
      <c r="B90" s="151">
        <v>45408</v>
      </c>
      <c r="C90" s="152">
        <v>6016</v>
      </c>
      <c r="D90" s="152" t="s">
        <v>128</v>
      </c>
      <c r="E90" s="153" t="s">
        <v>157</v>
      </c>
      <c r="F90" s="157">
        <v>1413.72</v>
      </c>
    </row>
    <row r="91" spans="1:6" ht="18" customHeight="1">
      <c r="A91" s="155">
        <v>85</v>
      </c>
      <c r="B91" s="151">
        <v>45408</v>
      </c>
      <c r="C91" s="152">
        <v>6014</v>
      </c>
      <c r="D91" s="152" t="s">
        <v>159</v>
      </c>
      <c r="E91" s="153" t="s">
        <v>160</v>
      </c>
      <c r="F91" s="157">
        <v>100</v>
      </c>
    </row>
    <row r="92" spans="1:6" ht="18" customHeight="1">
      <c r="A92" s="155">
        <v>86</v>
      </c>
      <c r="B92" s="151">
        <v>45408</v>
      </c>
      <c r="C92" s="152">
        <v>6013</v>
      </c>
      <c r="D92" s="152" t="s">
        <v>159</v>
      </c>
      <c r="E92" s="153" t="s">
        <v>160</v>
      </c>
      <c r="F92" s="157">
        <v>230</v>
      </c>
    </row>
    <row r="93" spans="1:6" ht="18" customHeight="1">
      <c r="A93" s="155">
        <v>87</v>
      </c>
      <c r="B93" s="151">
        <v>45408</v>
      </c>
      <c r="C93" s="152">
        <v>6012</v>
      </c>
      <c r="D93" s="152" t="s">
        <v>159</v>
      </c>
      <c r="E93" s="153" t="s">
        <v>160</v>
      </c>
      <c r="F93" s="157">
        <v>200</v>
      </c>
    </row>
    <row r="94" spans="1:6" ht="18" customHeight="1">
      <c r="A94" s="155">
        <v>88</v>
      </c>
      <c r="B94" s="151">
        <v>45408</v>
      </c>
      <c r="C94" s="152">
        <v>6011</v>
      </c>
      <c r="D94" s="152" t="s">
        <v>159</v>
      </c>
      <c r="E94" s="153" t="s">
        <v>160</v>
      </c>
      <c r="F94" s="157">
        <v>100</v>
      </c>
    </row>
    <row r="95" spans="1:6" ht="18" customHeight="1">
      <c r="A95" s="155">
        <v>89</v>
      </c>
      <c r="B95" s="151">
        <v>45408</v>
      </c>
      <c r="C95" s="152">
        <v>5994</v>
      </c>
      <c r="D95" s="152" t="s">
        <v>159</v>
      </c>
      <c r="E95" s="153" t="s">
        <v>160</v>
      </c>
      <c r="F95" s="157">
        <v>300</v>
      </c>
    </row>
    <row r="96" spans="1:6" ht="18" customHeight="1">
      <c r="A96" s="155">
        <v>90</v>
      </c>
      <c r="B96" s="151">
        <v>45408</v>
      </c>
      <c r="C96" s="152">
        <v>5992</v>
      </c>
      <c r="D96" s="152" t="s">
        <v>159</v>
      </c>
      <c r="E96" s="153" t="s">
        <v>160</v>
      </c>
      <c r="F96" s="157">
        <v>200</v>
      </c>
    </row>
    <row r="97" spans="1:6" ht="18" customHeight="1">
      <c r="A97" s="155">
        <v>91</v>
      </c>
      <c r="B97" s="151">
        <v>45408</v>
      </c>
      <c r="C97" s="152">
        <v>5990</v>
      </c>
      <c r="D97" s="152" t="s">
        <v>145</v>
      </c>
      <c r="E97" s="153" t="s">
        <v>156</v>
      </c>
      <c r="F97" s="157">
        <v>1700</v>
      </c>
    </row>
    <row r="98" spans="1:6" ht="18" customHeight="1">
      <c r="A98" s="155">
        <v>92</v>
      </c>
      <c r="B98" s="151">
        <v>45408</v>
      </c>
      <c r="C98" s="152">
        <v>5988</v>
      </c>
      <c r="D98" s="152" t="s">
        <v>145</v>
      </c>
      <c r="E98" s="153" t="s">
        <v>167</v>
      </c>
      <c r="F98" s="157">
        <v>2316.52</v>
      </c>
    </row>
    <row r="99" spans="1:6" ht="18" customHeight="1">
      <c r="A99" s="155">
        <v>93</v>
      </c>
      <c r="B99" s="151">
        <v>45408</v>
      </c>
      <c r="C99" s="152">
        <v>5986</v>
      </c>
      <c r="D99" s="152" t="s">
        <v>145</v>
      </c>
      <c r="E99" s="153" t="s">
        <v>156</v>
      </c>
      <c r="F99" s="157">
        <v>6100</v>
      </c>
    </row>
    <row r="100" spans="1:6" ht="18" customHeight="1" thickBot="1">
      <c r="A100" s="165">
        <v>94</v>
      </c>
      <c r="B100" s="166">
        <v>45408</v>
      </c>
      <c r="C100" s="167">
        <v>5983</v>
      </c>
      <c r="D100" s="167" t="s">
        <v>145</v>
      </c>
      <c r="E100" s="168" t="s">
        <v>156</v>
      </c>
      <c r="F100" s="169">
        <v>10110</v>
      </c>
    </row>
    <row r="101" spans="1:6" ht="18" customHeight="1" thickBot="1">
      <c r="A101" s="170"/>
      <c r="B101" s="171"/>
      <c r="C101" s="172"/>
      <c r="D101" s="173"/>
      <c r="E101" s="173" t="s">
        <v>5</v>
      </c>
      <c r="F101" s="174">
        <f>SUM(F17:F100)</f>
        <v>40487555.550000004</v>
      </c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4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4"/>
    </row>
    <row r="253" ht="18" customHeight="1">
      <c r="I253" s="144"/>
    </row>
    <row r="254" ht="18" customHeight="1">
      <c r="I254" s="144"/>
    </row>
    <row r="255" ht="18" customHeight="1">
      <c r="I255" s="144"/>
    </row>
    <row r="256" ht="18" customHeight="1">
      <c r="I256" s="144"/>
    </row>
    <row r="257" ht="18" customHeight="1">
      <c r="I257" s="144"/>
    </row>
    <row r="258" ht="18" customHeight="1">
      <c r="I258" s="144"/>
    </row>
    <row r="259" ht="18" customHeight="1">
      <c r="I259" s="144"/>
    </row>
    <row r="260" ht="18" customHeight="1">
      <c r="I260" s="144"/>
    </row>
    <row r="261" ht="18" customHeight="1">
      <c r="I261" s="144"/>
    </row>
    <row r="262" ht="18" customHeight="1">
      <c r="I262" s="144"/>
    </row>
    <row r="263" ht="18" customHeight="1">
      <c r="I263" s="144"/>
    </row>
    <row r="264" ht="18" customHeight="1">
      <c r="I264" s="144"/>
    </row>
    <row r="265" ht="18" customHeight="1">
      <c r="I265" s="144"/>
    </row>
    <row r="266" ht="18" customHeight="1">
      <c r="I266" s="144"/>
    </row>
    <row r="267" ht="18" customHeight="1">
      <c r="I267" s="144"/>
    </row>
    <row r="268" ht="18" customHeight="1">
      <c r="I268" s="144"/>
    </row>
    <row r="269" ht="18" customHeight="1">
      <c r="I269" s="144"/>
    </row>
    <row r="270" ht="18" customHeight="1">
      <c r="I270" s="144"/>
    </row>
    <row r="271" ht="18" customHeight="1">
      <c r="I271" s="144"/>
    </row>
    <row r="272" ht="18" customHeight="1">
      <c r="I272" s="144"/>
    </row>
    <row r="273" ht="18" customHeight="1">
      <c r="I273" s="144"/>
    </row>
    <row r="274" ht="18" customHeight="1">
      <c r="I274" s="144"/>
    </row>
    <row r="275" ht="18" customHeight="1">
      <c r="I275" s="144"/>
    </row>
    <row r="276" ht="18" customHeight="1">
      <c r="I276" s="144"/>
    </row>
    <row r="277" ht="18" customHeight="1">
      <c r="I277" s="144"/>
    </row>
    <row r="278" ht="18" customHeight="1">
      <c r="I278" s="144"/>
    </row>
    <row r="279" ht="18" customHeight="1">
      <c r="I279" s="144"/>
    </row>
    <row r="280" ht="18" customHeight="1">
      <c r="I280" s="144"/>
    </row>
    <row r="281" ht="18" customHeight="1">
      <c r="I281" s="144"/>
    </row>
    <row r="282" ht="18" customHeight="1">
      <c r="I282" s="144"/>
    </row>
    <row r="283" ht="18" customHeight="1">
      <c r="I283" s="144"/>
    </row>
    <row r="284" ht="18" customHeight="1">
      <c r="I284" s="144"/>
    </row>
    <row r="285" ht="18" customHeight="1">
      <c r="I285" s="144"/>
    </row>
    <row r="286" ht="18" customHeight="1">
      <c r="I286" s="144"/>
    </row>
    <row r="287" ht="18" customHeight="1">
      <c r="I287" s="144"/>
    </row>
    <row r="288" ht="18" customHeight="1">
      <c r="I288" s="144"/>
    </row>
    <row r="289" ht="18" customHeight="1">
      <c r="I289" s="144"/>
    </row>
    <row r="290" ht="18" customHeight="1">
      <c r="I290" s="144"/>
    </row>
    <row r="291" ht="18" customHeight="1">
      <c r="I291" s="144"/>
    </row>
    <row r="292" ht="18" customHeight="1">
      <c r="I292" s="144"/>
    </row>
    <row r="293" ht="18" customHeight="1">
      <c r="I293" s="144"/>
    </row>
    <row r="294" ht="18" customHeight="1">
      <c r="I294" s="144"/>
    </row>
    <row r="295" ht="18" customHeight="1">
      <c r="I295" s="144"/>
    </row>
    <row r="296" ht="18" customHeight="1">
      <c r="I296" s="144"/>
    </row>
    <row r="297" ht="18" customHeight="1">
      <c r="I297" s="144"/>
    </row>
    <row r="298" ht="18" customHeight="1">
      <c r="I298" s="144"/>
    </row>
    <row r="299" ht="18" customHeight="1">
      <c r="I299" s="144"/>
    </row>
    <row r="300" ht="18" customHeight="1">
      <c r="I300" s="144"/>
    </row>
    <row r="301" ht="18" customHeight="1">
      <c r="I301" s="144"/>
    </row>
    <row r="302" ht="18" customHeight="1">
      <c r="I302" s="144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D25" sqref="D25"/>
    </sheetView>
  </sheetViews>
  <sheetFormatPr defaultColWidth="10.421875" defaultRowHeight="12.75"/>
  <cols>
    <col min="1" max="1" width="9.421875" style="176" customWidth="1"/>
    <col min="2" max="2" width="17.28125" style="176" customWidth="1"/>
    <col min="3" max="3" width="14.7109375" style="176" customWidth="1"/>
    <col min="4" max="4" width="24.7109375" style="176" customWidth="1"/>
    <col min="5" max="5" width="39.421875" style="176" customWidth="1"/>
    <col min="6" max="6" width="15.00390625" style="176" customWidth="1"/>
    <col min="7" max="16384" width="10.421875" style="176" customWidth="1"/>
  </cols>
  <sheetData>
    <row r="1" spans="1:6" ht="12.75">
      <c r="A1" s="7" t="s">
        <v>27</v>
      </c>
      <c r="B1" s="175"/>
      <c r="C1" s="5"/>
      <c r="D1" s="5"/>
      <c r="E1" s="175"/>
      <c r="F1" s="175"/>
    </row>
    <row r="2" spans="2:6" ht="12.75">
      <c r="B2" s="175"/>
      <c r="C2" s="175"/>
      <c r="D2" s="175"/>
      <c r="E2" s="175"/>
      <c r="F2" s="175"/>
    </row>
    <row r="3" spans="1:6" ht="12.75">
      <c r="A3" s="7" t="s">
        <v>17</v>
      </c>
      <c r="B3" s="5"/>
      <c r="C3" s="175"/>
      <c r="D3" s="5"/>
      <c r="E3" s="177"/>
      <c r="F3" s="175"/>
    </row>
    <row r="4" spans="1:6" ht="12.75">
      <c r="A4" s="7" t="s">
        <v>22</v>
      </c>
      <c r="B4" s="5"/>
      <c r="C4" s="175"/>
      <c r="D4" s="5"/>
      <c r="E4" s="175"/>
      <c r="F4" s="5"/>
    </row>
    <row r="5" spans="1:6" ht="12.75">
      <c r="A5" s="175"/>
      <c r="B5" s="5"/>
      <c r="C5" s="175"/>
      <c r="D5" s="175"/>
      <c r="E5" s="175"/>
      <c r="F5" s="175"/>
    </row>
    <row r="6" spans="1:6" ht="12.75">
      <c r="A6" s="175"/>
      <c r="B6" s="6"/>
      <c r="C6" s="14" t="s">
        <v>23</v>
      </c>
      <c r="D6" s="18" t="str">
        <f>personal!E6</f>
        <v>22-26 aprilie 2024</v>
      </c>
      <c r="E6" s="175"/>
      <c r="F6" s="175"/>
    </row>
    <row r="7" spans="1:6" ht="13.5" thickBot="1">
      <c r="A7" s="175"/>
      <c r="B7" s="175"/>
      <c r="C7" s="175"/>
      <c r="D7" s="175"/>
      <c r="E7" s="175"/>
      <c r="F7" s="175"/>
    </row>
    <row r="8" spans="1:6" ht="51.75" thickBot="1">
      <c r="A8" s="28" t="s">
        <v>7</v>
      </c>
      <c r="B8" s="29" t="s">
        <v>8</v>
      </c>
      <c r="C8" s="30" t="s">
        <v>9</v>
      </c>
      <c r="D8" s="29" t="s">
        <v>19</v>
      </c>
      <c r="E8" s="29" t="s">
        <v>20</v>
      </c>
      <c r="F8" s="31" t="s">
        <v>21</v>
      </c>
    </row>
    <row r="9" spans="1:6" ht="12.75">
      <c r="A9" s="186">
        <v>1</v>
      </c>
      <c r="B9" s="179" t="s">
        <v>143</v>
      </c>
      <c r="C9" s="179">
        <v>5897</v>
      </c>
      <c r="D9" s="178" t="s">
        <v>128</v>
      </c>
      <c r="E9" s="148" t="s">
        <v>144</v>
      </c>
      <c r="F9" s="187">
        <v>216731.68</v>
      </c>
    </row>
    <row r="10" spans="1:6" ht="12.75">
      <c r="A10" s="186">
        <v>2</v>
      </c>
      <c r="B10" s="179" t="s">
        <v>143</v>
      </c>
      <c r="C10" s="179">
        <v>5935</v>
      </c>
      <c r="D10" s="178" t="s">
        <v>145</v>
      </c>
      <c r="E10" s="148" t="s">
        <v>146</v>
      </c>
      <c r="F10" s="187">
        <v>190648.93</v>
      </c>
    </row>
    <row r="11" spans="1:6" ht="12.75">
      <c r="A11" s="186">
        <v>3</v>
      </c>
      <c r="B11" s="179" t="s">
        <v>143</v>
      </c>
      <c r="C11" s="179">
        <v>5936</v>
      </c>
      <c r="D11" s="178" t="s">
        <v>145</v>
      </c>
      <c r="E11" s="148" t="s">
        <v>147</v>
      </c>
      <c r="F11" s="187">
        <v>49762</v>
      </c>
    </row>
    <row r="12" spans="1:6" ht="12.75">
      <c r="A12" s="186">
        <v>4</v>
      </c>
      <c r="B12" s="179" t="s">
        <v>143</v>
      </c>
      <c r="C12" s="179">
        <v>532</v>
      </c>
      <c r="D12" s="178" t="s">
        <v>128</v>
      </c>
      <c r="E12" s="148" t="s">
        <v>148</v>
      </c>
      <c r="F12" s="187">
        <v>273365</v>
      </c>
    </row>
    <row r="13" spans="1:256" ht="12.75">
      <c r="A13" s="186">
        <v>5</v>
      </c>
      <c r="B13" s="179" t="s">
        <v>143</v>
      </c>
      <c r="C13" s="179">
        <v>530</v>
      </c>
      <c r="D13" s="178" t="s">
        <v>128</v>
      </c>
      <c r="E13" s="148" t="s">
        <v>149</v>
      </c>
      <c r="F13" s="187">
        <v>464291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6" ht="12.75">
      <c r="A14" s="186">
        <v>6</v>
      </c>
      <c r="B14" s="179" t="s">
        <v>143</v>
      </c>
      <c r="C14" s="179">
        <v>531</v>
      </c>
      <c r="D14" s="178" t="s">
        <v>128</v>
      </c>
      <c r="E14" s="148" t="s">
        <v>150</v>
      </c>
      <c r="F14" s="187">
        <v>186780</v>
      </c>
    </row>
    <row r="15" spans="1:6" ht="12.75">
      <c r="A15" s="186">
        <v>7</v>
      </c>
      <c r="B15" s="179" t="s">
        <v>143</v>
      </c>
      <c r="C15" s="179">
        <v>533</v>
      </c>
      <c r="D15" s="178" t="s">
        <v>183</v>
      </c>
      <c r="E15" s="148" t="s">
        <v>151</v>
      </c>
      <c r="F15" s="187">
        <v>356640</v>
      </c>
    </row>
    <row r="16" spans="1:6" ht="12.75">
      <c r="A16" s="186">
        <v>8</v>
      </c>
      <c r="B16" s="179" t="s">
        <v>152</v>
      </c>
      <c r="C16" s="179">
        <v>542</v>
      </c>
      <c r="D16" s="178" t="s">
        <v>183</v>
      </c>
      <c r="E16" s="148" t="s">
        <v>153</v>
      </c>
      <c r="F16" s="187">
        <v>1002</v>
      </c>
    </row>
    <row r="17" spans="1:6" ht="12.75">
      <c r="A17" s="186">
        <v>9</v>
      </c>
      <c r="B17" s="179" t="s">
        <v>135</v>
      </c>
      <c r="C17" s="179">
        <v>6021</v>
      </c>
      <c r="D17" s="178" t="s">
        <v>184</v>
      </c>
      <c r="E17" s="148" t="s">
        <v>154</v>
      </c>
      <c r="F17" s="187">
        <v>20000</v>
      </c>
    </row>
    <row r="18" spans="1:6" ht="26.25" thickBot="1">
      <c r="A18" s="188">
        <v>10</v>
      </c>
      <c r="B18" s="181" t="s">
        <v>135</v>
      </c>
      <c r="C18" s="181">
        <v>6025</v>
      </c>
      <c r="D18" s="180" t="s">
        <v>183</v>
      </c>
      <c r="E18" s="182" t="s">
        <v>155</v>
      </c>
      <c r="F18" s="189">
        <v>15238.58</v>
      </c>
    </row>
    <row r="19" spans="1:6" ht="13.5" thickBot="1">
      <c r="A19" s="183"/>
      <c r="B19" s="184"/>
      <c r="C19" s="184"/>
      <c r="D19" s="184"/>
      <c r="E19" s="190" t="s">
        <v>5</v>
      </c>
      <c r="F19" s="185">
        <f>SUM(F9:F18)</f>
        <v>1774459.19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2024-05-08T08:04:22Z</cp:lastPrinted>
  <dcterms:created xsi:type="dcterms:W3CDTF">2016-01-19T13:06:09Z</dcterms:created>
  <dcterms:modified xsi:type="dcterms:W3CDTF">2024-05-08T08:04:33Z</dcterms:modified>
  <cp:category/>
  <cp:version/>
  <cp:contentType/>
  <cp:contentStatus/>
</cp:coreProperties>
</file>