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<sst xmlns="http://schemas.openxmlformats.org/spreadsheetml/2006/main" count="597" uniqueCount="174">
  <si>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</si>
  <si>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</si>
  <si>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</si>
  <si>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</si>
  <si>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</si>
  <si>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</si>
  <si>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</si>
  <si>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</si>
  <si>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</si>
  <si>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</si>
  <si>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</si>
  <si>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</si>
  <si>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</si>
  <si>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</si>
  <si>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</si>
  <si>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</si>
  <si>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</si>
  <si>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</si>
  <si>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</si>
  <si>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</si>
  <si>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</si>
  <si>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</si>
  <si>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</si>
  <si>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</si>
  <si>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</si>
  <si>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</si>
  <si>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decembrie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</si>
  <si>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</si>
  <si>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</si>
  <si>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</si>
  <si>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</si>
  <si>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</si>
  <si>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</si>
  <si>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</si>
  <si>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</si>
  <si>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</si>
  <si>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</si>
  <si>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</si>
  <si>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</si>
  <si>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</si>
  <si>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</si>
  <si>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</si>
  <si>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</si>
  <si>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</si>
  <si>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</si>
  <si>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</si>
  <si>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</si>
  <si>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</si>
  <si>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</si>
  <si>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</si>
  <si>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</si>
  <si>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</si>
  <si>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</si>
  <si>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</si>
  <si>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</si>
  <si>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</si>
  <si>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</si>
  <si>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</si>
  <si>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</si>
  <si>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</si>
  <si>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</si>
  <si>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</si>
  <si>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</si>
  <si>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</si>
  <si>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</si>
  <si>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</si>
  <si>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</si>
  <si>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</si>
  <si>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</si>
  <si>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</si>
  <si>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</si>
  <si>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4-8 decembrie 2023</t>
  </si>
  <si>
    <t>07.12.2023</t>
  </si>
  <si>
    <t>BIROU EXPERTIZE</t>
  </si>
  <si>
    <t>onorariu expert dosar 17792/300/2022</t>
  </si>
  <si>
    <t>onorariu expert dosar 44841/94/2021</t>
  </si>
  <si>
    <t>onorariu expert dosar 2013/91/2017</t>
  </si>
  <si>
    <t>onorariu expert dosar 45048/3/2016</t>
  </si>
  <si>
    <t>onorariu expert dosar 8479/211/2021</t>
  </si>
  <si>
    <t>08.12.2023</t>
  </si>
  <si>
    <t>onorariu expert dosar 3301/256/2023</t>
  </si>
  <si>
    <t>onorariu expert dosar 1912/257/2022</t>
  </si>
  <si>
    <t>04.12.2023</t>
  </si>
  <si>
    <t>PERSOANA JURIDICA</t>
  </si>
  <si>
    <t>actualizare despagubire dosar 6137/3/2021         DE 122/2022</t>
  </si>
  <si>
    <t>05.12.2023</t>
  </si>
  <si>
    <t>PERSOANA FIZICA</t>
  </si>
  <si>
    <t>despagubire CEDO</t>
  </si>
  <si>
    <t>06.12.2023</t>
  </si>
  <si>
    <t>poprire DE 1333/2023</t>
  </si>
  <si>
    <t>poprire DE 172/2023</t>
  </si>
  <si>
    <t>cheltuieli judecata</t>
  </si>
  <si>
    <t>cheltuieli fotocopiere</t>
  </si>
  <si>
    <t>BUGET DE STAT</t>
  </si>
  <si>
    <t>cheltuieli judiciare</t>
  </si>
  <si>
    <t>onorariu curator</t>
  </si>
  <si>
    <t>cheltuieli expertiza tehnica si evaluare</t>
  </si>
  <si>
    <t>plata prest serv juridice si de reprezentare</t>
  </si>
  <si>
    <t>plata TVA pt prest serv juridice si de reprezentare</t>
  </si>
  <si>
    <t>04,12,2023</t>
  </si>
  <si>
    <t>sts</t>
  </si>
  <si>
    <t>servicii telecomunicatii</t>
  </si>
  <si>
    <t>servicii</t>
  </si>
  <si>
    <t>nesty auto</t>
  </si>
  <si>
    <t>sion solution</t>
  </si>
  <si>
    <t>smart power</t>
  </si>
  <si>
    <t>munbroch</t>
  </si>
  <si>
    <t>serviucii</t>
  </si>
  <si>
    <t>xerox romania</t>
  </si>
  <si>
    <t>pf</t>
  </si>
  <si>
    <t>reparatii</t>
  </si>
  <si>
    <t>beia consult</t>
  </si>
  <si>
    <t>tarom</t>
  </si>
  <si>
    <t>bilet avion</t>
  </si>
  <si>
    <t>ch transport</t>
  </si>
  <si>
    <t>olimpic</t>
  </si>
  <si>
    <t>ins</t>
  </si>
  <si>
    <t>chirie</t>
  </si>
  <si>
    <t>bpt traduceri</t>
  </si>
  <si>
    <t>servicii traducere</t>
  </si>
  <si>
    <t>bcr</t>
  </si>
  <si>
    <t>monitorul oficial</t>
  </si>
  <si>
    <t>publicari</t>
  </si>
  <si>
    <t>05,12,2023</t>
  </si>
  <si>
    <t>dgrfp iasi</t>
  </si>
  <si>
    <t>materiale</t>
  </si>
  <si>
    <t>tinmar energy</t>
  </si>
  <si>
    <t>en el</t>
  </si>
  <si>
    <t>dgrfp brasov</t>
  </si>
  <si>
    <t>en el+gaze</t>
  </si>
  <si>
    <t>dgrfp ploiesti</t>
  </si>
  <si>
    <t>dgrfp cluj</t>
  </si>
  <si>
    <t>gaz est</t>
  </si>
  <si>
    <t>apa rece+salubritate</t>
  </si>
  <si>
    <t>dg salubritate</t>
  </si>
  <si>
    <t>dgrfp bucuresti</t>
  </si>
  <si>
    <t>anaf</t>
  </si>
  <si>
    <t>mmap</t>
  </si>
  <si>
    <t>decont deplasare</t>
  </si>
  <si>
    <t>glitch shop</t>
  </si>
  <si>
    <t>materiale publicitare</t>
  </si>
  <si>
    <t>compania nationala aeroporturi</t>
  </si>
  <si>
    <t xml:space="preserve">servicii </t>
  </si>
  <si>
    <t>mf</t>
  </si>
  <si>
    <t>marja acp</t>
  </si>
  <si>
    <t>06,12,2023</t>
  </si>
  <si>
    <t>posta romana</t>
  </si>
  <si>
    <t>servicii postale</t>
  </si>
  <si>
    <t>reintregire comisiion</t>
  </si>
  <si>
    <t>reintregire comision</t>
  </si>
  <si>
    <t>07,12,2023</t>
  </si>
  <si>
    <t>power supply systems</t>
  </si>
  <si>
    <t>piese schimb</t>
  </si>
  <si>
    <t>penalitati</t>
  </si>
  <si>
    <t>revizie auto</t>
  </si>
  <si>
    <t>best travel international</t>
  </si>
  <si>
    <t>travel time</t>
  </si>
  <si>
    <t>ecdl romania</t>
  </si>
  <si>
    <t>ch profesionale</t>
  </si>
  <si>
    <t>marja</t>
  </si>
  <si>
    <t>comision</t>
  </si>
  <si>
    <t>taxa pasaport</t>
  </si>
  <si>
    <t>08,12,2023</t>
  </si>
  <si>
    <t>avr</t>
  </si>
  <si>
    <t>rapps</t>
  </si>
  <si>
    <t>en termica</t>
  </si>
  <si>
    <t>apa rece</t>
  </si>
  <si>
    <t>apa</t>
  </si>
  <si>
    <t>dgrfp</t>
  </si>
  <si>
    <t>paza</t>
  </si>
  <si>
    <t>total</t>
  </si>
  <si>
    <t>software imagination</t>
  </si>
  <si>
    <t>salubritate</t>
  </si>
  <si>
    <t>reintregire marja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</si>
</sst>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169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0" fillId="0" borderId="44" xfId="0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0" xfId="59" applyFont="1" applyFill="1" applyBorder="1" applyAlignment="1">
      <alignment horizontal="center"/>
      <protection/>
    </xf>
    <xf numFmtId="0" fontId="0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justify"/>
    </xf>
    <xf numFmtId="0" fontId="25" fillId="0" borderId="51" xfId="59" applyFont="1" applyFill="1" applyBorder="1" applyAlignment="1">
      <alignment horizontal="center"/>
      <protection/>
    </xf>
    <xf numFmtId="170" fontId="26" fillId="0" borderId="52" xfId="0" applyNumberFormat="1" applyFont="1" applyBorder="1" applyAlignment="1">
      <alignment/>
    </xf>
    <xf numFmtId="0" fontId="25" fillId="0" borderId="53" xfId="59" applyFont="1" applyFill="1" applyBorder="1" applyAlignment="1">
      <alignment horizontal="center"/>
      <protection/>
    </xf>
    <xf numFmtId="0" fontId="0" fillId="0" borderId="54" xfId="0" applyFont="1" applyBorder="1" applyAlignment="1">
      <alignment horizontal="center"/>
    </xf>
    <xf numFmtId="0" fontId="25" fillId="0" borderId="54" xfId="59" applyFont="1" applyFill="1" applyBorder="1" applyAlignment="1">
      <alignment horizontal="center"/>
      <protection/>
    </xf>
    <xf numFmtId="0" fontId="25" fillId="0" borderId="54" xfId="0" applyFont="1" applyBorder="1" applyAlignment="1">
      <alignment horizontal="justify"/>
    </xf>
    <xf numFmtId="170" fontId="26" fillId="0" borderId="55" xfId="0" applyNumberFormat="1" applyFont="1" applyBorder="1" applyAlignment="1">
      <alignment/>
    </xf>
    <xf numFmtId="0" fontId="27" fillId="0" borderId="56" xfId="61" applyFont="1" applyFill="1" applyBorder="1" applyAlignment="1">
      <alignment/>
      <protection/>
    </xf>
    <xf numFmtId="0" fontId="25" fillId="0" borderId="57" xfId="61" applyFont="1" applyFill="1" applyBorder="1" applyAlignment="1">
      <alignment/>
      <protection/>
    </xf>
    <xf numFmtId="0" fontId="25" fillId="0" borderId="57" xfId="0" applyFont="1" applyBorder="1" applyAlignment="1">
      <alignment/>
    </xf>
    <xf numFmtId="170" fontId="28" fillId="0" borderId="58" xfId="61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justify"/>
    </xf>
    <xf numFmtId="14" fontId="29" fillId="24" borderId="14" xfId="0" applyNumberFormat="1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horizontal="center" wrapText="1"/>
    </xf>
    <xf numFmtId="0" fontId="25" fillId="0" borderId="59" xfId="62" applyFont="1" applyFill="1" applyBorder="1" applyAlignment="1">
      <alignment horizontal="center"/>
      <protection/>
    </xf>
    <xf numFmtId="170" fontId="25" fillId="0" borderId="40" xfId="0" applyNumberFormat="1" applyFont="1" applyBorder="1" applyAlignment="1">
      <alignment/>
    </xf>
    <xf numFmtId="43" fontId="29" fillId="24" borderId="40" xfId="0" applyNumberFormat="1" applyFont="1" applyFill="1" applyBorder="1" applyAlignment="1">
      <alignment horizontal="right" vertical="center" wrapText="1"/>
    </xf>
    <xf numFmtId="0" fontId="25" fillId="0" borderId="60" xfId="62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170" fontId="25" fillId="0" borderId="48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center" vertical="center" wrapText="1"/>
    </xf>
    <xf numFmtId="14" fontId="29" fillId="24" borderId="62" xfId="0" applyNumberFormat="1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left" vertical="center" wrapText="1"/>
    </xf>
    <xf numFmtId="43" fontId="29" fillId="24" borderId="63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 wrapText="1"/>
    </xf>
    <xf numFmtId="14" fontId="30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0" fillId="24" borderId="11" xfId="0" applyFont="1" applyFill="1" applyBorder="1" applyAlignment="1">
      <alignment horizontal="center" vertical="center" wrapText="1"/>
    </xf>
    <xf numFmtId="43" fontId="30" fillId="24" borderId="12" xfId="0" applyNumberFormat="1" applyFont="1" applyFill="1" applyBorder="1" applyAlignment="1">
      <alignment horizontal="right" vertical="center" wrapText="1"/>
    </xf>
    <xf numFmtId="164" fontId="0" fillId="0" borderId="64" xfId="42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164" fontId="0" fillId="0" borderId="65" xfId="42" applyFont="1" applyFill="1" applyBorder="1" applyAlignment="1" applyProtection="1">
      <alignment/>
      <protection/>
    </xf>
    <xf numFmtId="164" fontId="0" fillId="0" borderId="66" xfId="42" applyFont="1" applyFill="1" applyBorder="1" applyAlignment="1" applyProtection="1">
      <alignment/>
      <protection/>
    </xf>
    <xf numFmtId="0" fontId="0" fillId="0" borderId="67" xfId="0" applyBorder="1" applyAlignment="1">
      <alignment horizontal="center"/>
    </xf>
    <xf numFmtId="14" fontId="0" fillId="0" borderId="68" xfId="0" applyNumberFormat="1" applyFont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45" xfId="0" applyFill="1" applyBorder="1" applyAlignment="1">
      <alignment/>
    </xf>
    <xf numFmtId="14" fontId="0" fillId="0" borderId="46" xfId="0" applyNumberForma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19" fillId="0" borderId="46" xfId="0" applyFont="1" applyBorder="1" applyAlignment="1">
      <alignment horizontal="right"/>
    </xf>
    <xf numFmtId="164" fontId="19" fillId="0" borderId="47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9">
      <selection activeCell="N11" sqref="N11"/>
    </sheetView>
  </sheetViews>
  <sheetFormatPr defaultColWidth="9.140625" defaultRowHeight="12.75"/>
  <cols>
    <col min="1" max="1" width="26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2" t="s">
        <v>71</v>
      </c>
      <c r="F6" s="2"/>
    </row>
    <row r="7" spans="2:4" ht="13.5" thickBot="1">
      <c r="B7" s="1"/>
      <c r="C7" s="1"/>
      <c r="D7" s="1"/>
    </row>
    <row r="8" spans="1:8" ht="25.5" customHeight="1" thickBot="1">
      <c r="A8" s="85" t="s">
        <v>22</v>
      </c>
      <c r="B8" s="86" t="s">
        <v>2</v>
      </c>
      <c r="C8" s="86" t="s">
        <v>3</v>
      </c>
      <c r="D8" s="86" t="s">
        <v>23</v>
      </c>
      <c r="E8" s="87" t="s">
        <v>4</v>
      </c>
      <c r="F8" s="21"/>
      <c r="G8" s="21"/>
      <c r="H8" s="21"/>
    </row>
    <row r="9" spans="1:8" ht="12.75" customHeight="1">
      <c r="A9" s="81" t="s">
        <v>24</v>
      </c>
      <c r="B9" s="82"/>
      <c r="C9" s="82"/>
      <c r="D9" s="83">
        <v>198185095</v>
      </c>
      <c r="E9" s="84"/>
      <c r="F9" s="21"/>
      <c r="G9" s="21"/>
      <c r="H9" s="21"/>
    </row>
    <row r="10" spans="1:8" ht="12.75">
      <c r="A10" s="54" t="s">
        <v>25</v>
      </c>
      <c r="B10" s="42" t="s">
        <v>26</v>
      </c>
      <c r="C10" s="43">
        <v>6</v>
      </c>
      <c r="D10" s="27">
        <v>1770996</v>
      </c>
      <c r="E10" s="55"/>
      <c r="F10" s="21"/>
      <c r="G10" s="21"/>
      <c r="H10" s="21"/>
    </row>
    <row r="11" spans="1:8" ht="12.75">
      <c r="A11" s="54"/>
      <c r="B11" s="42"/>
      <c r="C11" s="43">
        <v>7</v>
      </c>
      <c r="D11" s="27">
        <v>30872</v>
      </c>
      <c r="E11" s="55"/>
      <c r="F11" s="21"/>
      <c r="G11" s="21"/>
      <c r="H11" s="21"/>
    </row>
    <row r="12" spans="1:8" ht="12.75">
      <c r="A12" s="54"/>
      <c r="B12" s="42"/>
      <c r="C12" s="43">
        <v>8</v>
      </c>
      <c r="D12" s="27">
        <f>22857478-3188</f>
        <v>22854290</v>
      </c>
      <c r="E12" s="55"/>
      <c r="F12" s="21"/>
      <c r="G12" s="21"/>
      <c r="H12" s="21"/>
    </row>
    <row r="13" spans="1:8" ht="12.75">
      <c r="A13" s="54"/>
      <c r="B13" s="42"/>
      <c r="C13" s="43"/>
      <c r="D13" s="27"/>
      <c r="E13" s="55"/>
      <c r="F13" s="21"/>
      <c r="G13" s="21"/>
      <c r="H13" s="21"/>
    </row>
    <row r="14" spans="1:8" ht="13.5" thickBot="1">
      <c r="A14" s="56" t="s">
        <v>27</v>
      </c>
      <c r="B14" s="44"/>
      <c r="C14" s="45"/>
      <c r="D14" s="28">
        <f>SUM(D9:D13)</f>
        <v>222841253</v>
      </c>
      <c r="E14" s="57"/>
      <c r="F14" s="21"/>
      <c r="G14" s="21"/>
      <c r="H14" s="21"/>
    </row>
    <row r="15" spans="1:8" ht="12.75">
      <c r="A15" s="58" t="s">
        <v>28</v>
      </c>
      <c r="B15" s="46"/>
      <c r="C15" s="47"/>
      <c r="D15" s="27">
        <v>20707712</v>
      </c>
      <c r="E15" s="59"/>
      <c r="F15" s="21"/>
      <c r="G15" s="21"/>
      <c r="H15" s="21"/>
    </row>
    <row r="16" spans="1:8" ht="12.75">
      <c r="A16" s="60" t="s">
        <v>29</v>
      </c>
      <c r="B16" s="42" t="s">
        <v>26</v>
      </c>
      <c r="C16" s="43">
        <v>8</v>
      </c>
      <c r="D16" s="61">
        <v>1953379</v>
      </c>
      <c r="E16" s="55"/>
      <c r="F16" s="21"/>
      <c r="G16" s="21"/>
      <c r="H16" s="21"/>
    </row>
    <row r="17" spans="1:8" ht="12.75">
      <c r="A17" s="62"/>
      <c r="B17" s="48"/>
      <c r="C17" s="48"/>
      <c r="D17" s="30"/>
      <c r="E17" s="63"/>
      <c r="F17" s="21"/>
      <c r="G17" s="21"/>
      <c r="H17" s="21"/>
    </row>
    <row r="18" spans="1:8" ht="13.5" thickBot="1">
      <c r="A18" s="56" t="s">
        <v>30</v>
      </c>
      <c r="B18" s="45"/>
      <c r="C18" s="45"/>
      <c r="D18" s="28">
        <f>SUM(D15:D17)</f>
        <v>22661091</v>
      </c>
      <c r="E18" s="57"/>
      <c r="F18" s="21"/>
      <c r="G18" s="21"/>
      <c r="H18" s="21"/>
    </row>
    <row r="19" spans="1:8" ht="12.75">
      <c r="A19" s="58" t="s">
        <v>31</v>
      </c>
      <c r="B19" s="46"/>
      <c r="C19" s="47"/>
      <c r="D19" s="31">
        <v>626006</v>
      </c>
      <c r="E19" s="59"/>
      <c r="F19" s="21"/>
      <c r="G19" s="21"/>
      <c r="H19" s="21"/>
    </row>
    <row r="20" spans="1:8" ht="12.75">
      <c r="A20" s="60" t="s">
        <v>32</v>
      </c>
      <c r="B20" s="42" t="s">
        <v>26</v>
      </c>
      <c r="C20" s="43">
        <v>4</v>
      </c>
      <c r="D20" s="27">
        <v>3328</v>
      </c>
      <c r="E20" s="55"/>
      <c r="F20" s="21"/>
      <c r="G20" s="21"/>
      <c r="H20" s="21"/>
    </row>
    <row r="21" spans="1:8" ht="12.75">
      <c r="A21" s="62"/>
      <c r="B21" s="48"/>
      <c r="C21" s="48"/>
      <c r="D21" s="32"/>
      <c r="E21" s="63"/>
      <c r="F21" s="21"/>
      <c r="G21" s="21"/>
      <c r="H21" s="21"/>
    </row>
    <row r="22" spans="1:8" ht="13.5" thickBot="1">
      <c r="A22" s="56" t="s">
        <v>33</v>
      </c>
      <c r="B22" s="45"/>
      <c r="C22" s="45"/>
      <c r="D22" s="28">
        <f>SUM(D19:D21)</f>
        <v>629334</v>
      </c>
      <c r="E22" s="57"/>
      <c r="F22" s="21"/>
      <c r="G22" s="21"/>
      <c r="H22" s="21"/>
    </row>
    <row r="23" spans="1:8" ht="12.75">
      <c r="A23" s="64" t="s">
        <v>34</v>
      </c>
      <c r="B23" s="49"/>
      <c r="C23" s="49"/>
      <c r="D23" s="33">
        <v>1652236</v>
      </c>
      <c r="E23" s="65"/>
      <c r="F23" s="34"/>
      <c r="G23" s="21"/>
      <c r="H23" s="21"/>
    </row>
    <row r="24" spans="1:8" ht="12.75">
      <c r="A24" s="60" t="s">
        <v>35</v>
      </c>
      <c r="B24" s="42"/>
      <c r="C24" s="50"/>
      <c r="D24" s="61"/>
      <c r="E24" s="55"/>
      <c r="F24" s="34"/>
      <c r="G24" s="21"/>
      <c r="H24" s="21"/>
    </row>
    <row r="25" spans="1:8" ht="12" customHeight="1">
      <c r="A25" s="62"/>
      <c r="B25" s="51"/>
      <c r="C25" s="51"/>
      <c r="D25" s="30"/>
      <c r="E25" s="63"/>
      <c r="F25" s="34"/>
      <c r="G25" s="21"/>
      <c r="H25" s="21"/>
    </row>
    <row r="26" spans="1:8" ht="13.5" thickBot="1">
      <c r="A26" s="56" t="s">
        <v>36</v>
      </c>
      <c r="B26" s="52"/>
      <c r="C26" s="52"/>
      <c r="D26" s="28">
        <f>SUM(D23:D25)</f>
        <v>1652236</v>
      </c>
      <c r="E26" s="57"/>
      <c r="F26" s="34"/>
      <c r="G26" s="21"/>
      <c r="H26" s="21"/>
    </row>
    <row r="27" spans="1:8" ht="12.75">
      <c r="A27" s="64" t="s">
        <v>37</v>
      </c>
      <c r="B27" s="51"/>
      <c r="C27" s="51"/>
      <c r="D27" s="32">
        <v>289836</v>
      </c>
      <c r="E27" s="63"/>
      <c r="F27" s="34"/>
      <c r="G27" s="21"/>
      <c r="H27" s="21"/>
    </row>
    <row r="28" spans="1:8" ht="12.75">
      <c r="A28" s="62" t="s">
        <v>38</v>
      </c>
      <c r="B28" s="42" t="s">
        <v>26</v>
      </c>
      <c r="C28" s="43">
        <v>4</v>
      </c>
      <c r="D28" s="27">
        <v>3328</v>
      </c>
      <c r="E28" s="55"/>
      <c r="F28" s="34"/>
      <c r="G28" s="21"/>
      <c r="H28" s="21"/>
    </row>
    <row r="29" spans="1:8" ht="12.75">
      <c r="A29" s="62"/>
      <c r="B29" s="51"/>
      <c r="C29" s="51"/>
      <c r="D29" s="32"/>
      <c r="E29" s="63"/>
      <c r="F29" s="34"/>
      <c r="G29" s="21"/>
      <c r="H29" s="21"/>
    </row>
    <row r="30" spans="1:8" ht="13.5" thickBot="1">
      <c r="A30" s="56" t="s">
        <v>39</v>
      </c>
      <c r="B30" s="52"/>
      <c r="C30" s="52"/>
      <c r="D30" s="28">
        <f>SUM(D27:D29)</f>
        <v>293164</v>
      </c>
      <c r="E30" s="57"/>
      <c r="F30" s="34"/>
      <c r="G30" s="21"/>
      <c r="H30" s="21"/>
    </row>
    <row r="31" spans="1:8" ht="12.75">
      <c r="A31" s="66" t="s">
        <v>40</v>
      </c>
      <c r="B31" s="49"/>
      <c r="C31" s="49"/>
      <c r="D31" s="27">
        <v>899719.72</v>
      </c>
      <c r="E31" s="67"/>
      <c r="F31" s="34"/>
      <c r="G31" s="21"/>
      <c r="H31" s="21"/>
    </row>
    <row r="32" spans="1:8" ht="12.75">
      <c r="A32" s="60" t="s">
        <v>41</v>
      </c>
      <c r="B32" s="42" t="s">
        <v>26</v>
      </c>
      <c r="C32" s="51">
        <v>4</v>
      </c>
      <c r="D32" s="21">
        <v>1728</v>
      </c>
      <c r="E32" s="55"/>
      <c r="F32" s="34"/>
      <c r="G32" s="21"/>
      <c r="H32" s="21"/>
    </row>
    <row r="33" spans="1:8" ht="12.75">
      <c r="A33" s="68"/>
      <c r="B33" s="43"/>
      <c r="C33" s="43">
        <v>7</v>
      </c>
      <c r="D33" s="35">
        <v>1244</v>
      </c>
      <c r="E33" s="55"/>
      <c r="F33" s="34"/>
      <c r="G33" s="21"/>
      <c r="H33" s="21"/>
    </row>
    <row r="34" spans="1:8" ht="12.75">
      <c r="A34" s="68"/>
      <c r="B34" s="43"/>
      <c r="C34" s="53"/>
      <c r="D34" s="27"/>
      <c r="E34" s="55"/>
      <c r="F34" s="34"/>
      <c r="G34" s="21"/>
      <c r="H34" s="21"/>
    </row>
    <row r="35" spans="1:8" ht="13.5" thickBot="1">
      <c r="A35" s="69" t="s">
        <v>42</v>
      </c>
      <c r="B35" s="52"/>
      <c r="C35" s="52"/>
      <c r="D35" s="28">
        <f>SUM(D31:D34)</f>
        <v>902691.72</v>
      </c>
      <c r="E35" s="70"/>
      <c r="F35" s="34"/>
      <c r="G35" s="21"/>
      <c r="H35" s="21"/>
    </row>
    <row r="36" spans="1:8" ht="12.75">
      <c r="A36" s="64" t="s">
        <v>43</v>
      </c>
      <c r="B36" s="49"/>
      <c r="C36" s="49"/>
      <c r="D36" s="33">
        <v>5040650</v>
      </c>
      <c r="E36" s="65"/>
      <c r="F36" s="34"/>
      <c r="G36" s="21"/>
      <c r="H36" s="21"/>
    </row>
    <row r="37" spans="1:8" ht="12.75">
      <c r="A37" s="71" t="s">
        <v>44</v>
      </c>
      <c r="B37" s="42" t="s">
        <v>26</v>
      </c>
      <c r="C37" s="50">
        <v>8</v>
      </c>
      <c r="D37" s="61">
        <v>80096</v>
      </c>
      <c r="E37" s="55"/>
      <c r="F37" s="34"/>
      <c r="G37" s="21"/>
      <c r="H37" s="21"/>
    </row>
    <row r="38" spans="1:8" ht="12" customHeight="1">
      <c r="A38" s="62"/>
      <c r="B38" s="51"/>
      <c r="C38" s="51"/>
      <c r="D38" s="30"/>
      <c r="E38" s="63"/>
      <c r="F38" s="34"/>
      <c r="G38" s="21"/>
      <c r="H38" s="21"/>
    </row>
    <row r="39" spans="1:8" ht="13.5" thickBot="1">
      <c r="A39" s="56" t="s">
        <v>45</v>
      </c>
      <c r="B39" s="52"/>
      <c r="C39" s="52"/>
      <c r="D39" s="28">
        <f>SUM(D36:D38)</f>
        <v>5120746</v>
      </c>
      <c r="E39" s="57"/>
      <c r="F39" s="34"/>
      <c r="G39" s="21"/>
      <c r="H39" s="21"/>
    </row>
    <row r="40" spans="1:8" ht="12.75">
      <c r="A40" s="66" t="s">
        <v>46</v>
      </c>
      <c r="B40" s="49"/>
      <c r="C40" s="49"/>
      <c r="D40" s="27">
        <v>1641835</v>
      </c>
      <c r="E40" s="67"/>
      <c r="F40" s="34"/>
      <c r="G40" s="21"/>
      <c r="H40" s="21"/>
    </row>
    <row r="41" spans="1:8" ht="12.75">
      <c r="A41" s="72" t="s">
        <v>47</v>
      </c>
      <c r="B41" s="42" t="s">
        <v>26</v>
      </c>
      <c r="C41" s="42">
        <v>8</v>
      </c>
      <c r="D41" s="61">
        <v>148197</v>
      </c>
      <c r="E41" s="55"/>
      <c r="F41" s="34"/>
      <c r="G41" s="21"/>
      <c r="H41" s="21"/>
    </row>
    <row r="42" spans="1:8" ht="12.75">
      <c r="A42" s="60"/>
      <c r="B42" s="51"/>
      <c r="C42" s="51"/>
      <c r="D42" s="30"/>
      <c r="E42" s="55"/>
      <c r="F42" s="34"/>
      <c r="G42" s="21"/>
      <c r="H42" s="21"/>
    </row>
    <row r="43" spans="1:8" ht="13.5" thickBot="1">
      <c r="A43" s="56" t="s">
        <v>48</v>
      </c>
      <c r="B43" s="52"/>
      <c r="C43" s="52"/>
      <c r="D43" s="28">
        <f>SUM(D40:D42)</f>
        <v>1790032</v>
      </c>
      <c r="E43" s="88"/>
      <c r="F43" s="34"/>
      <c r="G43" s="21"/>
      <c r="H43" s="21"/>
    </row>
    <row r="44" spans="1:8" ht="12.75">
      <c r="A44" s="66" t="s">
        <v>53</v>
      </c>
      <c r="B44" s="49"/>
      <c r="C44" s="49"/>
      <c r="D44" s="36">
        <v>2492412</v>
      </c>
      <c r="E44" s="67" t="s">
        <v>54</v>
      </c>
      <c r="F44" s="34"/>
      <c r="G44" s="21"/>
      <c r="H44" s="21"/>
    </row>
    <row r="45" spans="1:8" ht="12.75">
      <c r="A45" s="72" t="s">
        <v>55</v>
      </c>
      <c r="B45" s="42" t="s">
        <v>26</v>
      </c>
      <c r="C45" s="42"/>
      <c r="D45" s="32"/>
      <c r="E45" s="55"/>
      <c r="F45" s="34"/>
      <c r="G45" s="21"/>
      <c r="H45" s="21"/>
    </row>
    <row r="46" spans="1:8" ht="12.75">
      <c r="A46" s="72"/>
      <c r="B46" s="42"/>
      <c r="C46" s="42"/>
      <c r="D46" s="32"/>
      <c r="E46" s="55"/>
      <c r="F46" s="34"/>
      <c r="G46" s="21"/>
      <c r="H46" s="21"/>
    </row>
    <row r="47" spans="1:8" ht="13.5" thickBot="1">
      <c r="A47" s="56" t="s">
        <v>56</v>
      </c>
      <c r="B47" s="52"/>
      <c r="C47" s="52"/>
      <c r="D47" s="28">
        <f>SUM(D44:D46)</f>
        <v>2492412</v>
      </c>
      <c r="E47" s="80"/>
      <c r="F47" s="34"/>
      <c r="G47" s="21"/>
      <c r="H47" s="21"/>
    </row>
    <row r="48" spans="1:8" ht="12.75">
      <c r="A48" s="66" t="s">
        <v>49</v>
      </c>
      <c r="B48" s="49"/>
      <c r="C48" s="49"/>
      <c r="D48" s="37">
        <v>68869</v>
      </c>
      <c r="E48" s="89"/>
      <c r="F48" s="34"/>
      <c r="G48" s="21"/>
      <c r="H48" s="21"/>
    </row>
    <row r="49" spans="1:8" ht="12.75">
      <c r="A49" s="74" t="s">
        <v>57</v>
      </c>
      <c r="B49" s="42"/>
      <c r="C49" s="42"/>
      <c r="D49" s="38"/>
      <c r="E49" s="73"/>
      <c r="F49" s="34"/>
      <c r="G49" s="21"/>
      <c r="H49" s="21"/>
    </row>
    <row r="50" spans="1:8" ht="12.75">
      <c r="A50" s="62"/>
      <c r="B50" s="51"/>
      <c r="C50" s="51"/>
      <c r="D50" s="38"/>
      <c r="E50" s="73"/>
      <c r="F50" s="34"/>
      <c r="G50" s="21"/>
      <c r="H50" s="21"/>
    </row>
    <row r="51" spans="1:8" ht="13.5" thickBot="1">
      <c r="A51" s="56" t="s">
        <v>58</v>
      </c>
      <c r="B51" s="52"/>
      <c r="C51" s="52"/>
      <c r="D51" s="39">
        <f>SUM(D48:D50)</f>
        <v>68869</v>
      </c>
      <c r="E51" s="90"/>
      <c r="F51" s="34"/>
      <c r="G51" s="21"/>
      <c r="H51" s="21"/>
    </row>
    <row r="52" spans="1:8" ht="12.75">
      <c r="A52" s="66" t="s">
        <v>50</v>
      </c>
      <c r="B52" s="49"/>
      <c r="C52" s="49"/>
      <c r="D52" s="37">
        <v>21793</v>
      </c>
      <c r="E52" s="89"/>
      <c r="F52" s="34"/>
      <c r="G52" s="21"/>
      <c r="H52" s="21"/>
    </row>
    <row r="53" spans="1:8" ht="12.75">
      <c r="A53" s="74" t="s">
        <v>59</v>
      </c>
      <c r="B53" s="42"/>
      <c r="C53" s="42"/>
      <c r="D53" s="38"/>
      <c r="E53" s="73"/>
      <c r="F53" s="34"/>
      <c r="G53" s="21"/>
      <c r="H53" s="21"/>
    </row>
    <row r="54" spans="1:8" ht="12.75">
      <c r="A54" s="62"/>
      <c r="B54" s="51"/>
      <c r="C54" s="51"/>
      <c r="D54" s="38"/>
      <c r="E54" s="73"/>
      <c r="F54" s="34"/>
      <c r="G54" s="21"/>
      <c r="H54" s="21"/>
    </row>
    <row r="55" spans="1:8" ht="13.5" thickBot="1">
      <c r="A55" s="56" t="s">
        <v>60</v>
      </c>
      <c r="B55" s="52"/>
      <c r="C55" s="52"/>
      <c r="D55" s="39">
        <f>SUM(D52:D54)</f>
        <v>21793</v>
      </c>
      <c r="E55" s="90"/>
      <c r="F55" s="34"/>
      <c r="G55" s="21"/>
      <c r="H55" s="21"/>
    </row>
    <row r="56" spans="1:8" ht="12.75">
      <c r="A56" s="66" t="s">
        <v>51</v>
      </c>
      <c r="B56" s="49"/>
      <c r="C56" s="49"/>
      <c r="D56" s="37">
        <v>3052</v>
      </c>
      <c r="E56" s="89"/>
      <c r="F56" s="34"/>
      <c r="G56" s="21"/>
      <c r="H56" s="21"/>
    </row>
    <row r="57" spans="1:8" ht="12.75">
      <c r="A57" s="74" t="s">
        <v>61</v>
      </c>
      <c r="B57" s="42"/>
      <c r="C57" s="42"/>
      <c r="D57" s="38"/>
      <c r="E57" s="73"/>
      <c r="F57" s="34"/>
      <c r="G57" s="21"/>
      <c r="H57" s="21"/>
    </row>
    <row r="58" spans="1:8" ht="12.75">
      <c r="A58" s="62"/>
      <c r="B58" s="51"/>
      <c r="C58" s="51"/>
      <c r="D58" s="38"/>
      <c r="E58" s="73"/>
      <c r="F58" s="34"/>
      <c r="G58" s="21"/>
      <c r="H58" s="21"/>
    </row>
    <row r="59" spans="1:8" ht="13.5" thickBot="1">
      <c r="A59" s="56" t="s">
        <v>60</v>
      </c>
      <c r="B59" s="52"/>
      <c r="C59" s="52"/>
      <c r="D59" s="39">
        <f>SUM(D56:D58)</f>
        <v>3052</v>
      </c>
      <c r="E59" s="73"/>
      <c r="F59" s="34"/>
      <c r="G59" s="21"/>
      <c r="H59" s="21"/>
    </row>
    <row r="60" spans="1:8" ht="12.75">
      <c r="A60" s="66" t="s">
        <v>52</v>
      </c>
      <c r="B60" s="49"/>
      <c r="C60" s="49"/>
      <c r="D60" s="37">
        <v>653</v>
      </c>
      <c r="E60" s="73"/>
      <c r="F60" s="34"/>
      <c r="G60" s="21"/>
      <c r="H60" s="21"/>
    </row>
    <row r="61" spans="1:8" ht="12.75">
      <c r="A61" s="74" t="s">
        <v>62</v>
      </c>
      <c r="B61" s="42"/>
      <c r="C61" s="42"/>
      <c r="D61" s="38"/>
      <c r="E61" s="73"/>
      <c r="F61" s="34"/>
      <c r="G61" s="21"/>
      <c r="H61" s="21"/>
    </row>
    <row r="62" spans="1:8" ht="12.75">
      <c r="A62" s="62"/>
      <c r="B62" s="51"/>
      <c r="C62" s="51"/>
      <c r="D62" s="38"/>
      <c r="E62" s="73"/>
      <c r="F62" s="34"/>
      <c r="G62" s="21"/>
      <c r="H62" s="21"/>
    </row>
    <row r="63" spans="1:8" ht="13.5" thickBot="1">
      <c r="A63" s="56"/>
      <c r="B63" s="52"/>
      <c r="C63" s="52"/>
      <c r="D63" s="39">
        <f>SUM(D60:D62)</f>
        <v>653</v>
      </c>
      <c r="E63" s="90"/>
      <c r="F63" s="34"/>
      <c r="G63" s="21"/>
      <c r="H63" s="21"/>
    </row>
    <row r="64" spans="1:8" ht="12.75">
      <c r="A64" s="66" t="s">
        <v>63</v>
      </c>
      <c r="B64" s="49"/>
      <c r="C64" s="49"/>
      <c r="D64" s="37">
        <v>3705</v>
      </c>
      <c r="E64" s="89"/>
      <c r="F64" s="34"/>
      <c r="G64" s="21"/>
      <c r="H64" s="21"/>
    </row>
    <row r="65" spans="1:8" ht="12.75">
      <c r="A65" s="74" t="s">
        <v>64</v>
      </c>
      <c r="B65" s="42"/>
      <c r="C65" s="42"/>
      <c r="D65" s="38"/>
      <c r="E65" s="73"/>
      <c r="F65" s="34"/>
      <c r="G65" s="21"/>
      <c r="H65" s="21"/>
    </row>
    <row r="66" spans="1:8" ht="12.75">
      <c r="A66" s="62"/>
      <c r="B66" s="51"/>
      <c r="C66" s="51"/>
      <c r="D66" s="38"/>
      <c r="E66" s="73"/>
      <c r="F66" s="34"/>
      <c r="G66" s="21"/>
      <c r="H66" s="21"/>
    </row>
    <row r="67" spans="1:8" ht="13.5" thickBot="1">
      <c r="A67" s="56" t="s">
        <v>60</v>
      </c>
      <c r="B67" s="52"/>
      <c r="C67" s="52"/>
      <c r="D67" s="39">
        <f>SUM(D64:D66)</f>
        <v>3705</v>
      </c>
      <c r="E67" s="90"/>
      <c r="F67" s="34"/>
      <c r="G67" s="21"/>
      <c r="H67" s="21"/>
    </row>
    <row r="68" spans="1:8" ht="12.75">
      <c r="A68" s="66" t="s">
        <v>65</v>
      </c>
      <c r="B68" s="49"/>
      <c r="C68" s="49"/>
      <c r="D68" s="40">
        <v>5241775.02</v>
      </c>
      <c r="E68" s="91"/>
      <c r="F68" s="34"/>
      <c r="G68" s="21"/>
      <c r="H68" s="21"/>
    </row>
    <row r="69" spans="1:5" ht="12.75">
      <c r="A69" s="74" t="s">
        <v>66</v>
      </c>
      <c r="B69" s="42" t="s">
        <v>26</v>
      </c>
      <c r="C69" s="42">
        <v>4</v>
      </c>
      <c r="D69" s="21">
        <v>150</v>
      </c>
      <c r="E69" s="75"/>
    </row>
    <row r="70" spans="1:5" ht="12.75">
      <c r="A70" s="72"/>
      <c r="B70" s="42"/>
      <c r="C70" s="42">
        <v>6</v>
      </c>
      <c r="D70" s="32">
        <v>40543</v>
      </c>
      <c r="E70" s="55"/>
    </row>
    <row r="71" spans="1:5" ht="12.75">
      <c r="A71" s="76"/>
      <c r="B71" s="51"/>
      <c r="C71" s="51">
        <v>8</v>
      </c>
      <c r="D71" s="32">
        <v>578101</v>
      </c>
      <c r="E71" s="55"/>
    </row>
    <row r="72" spans="1:5" ht="12.75">
      <c r="A72" s="62"/>
      <c r="B72" s="51"/>
      <c r="C72" s="51"/>
      <c r="D72" s="32"/>
      <c r="E72" s="55"/>
    </row>
    <row r="73" spans="1:5" ht="13.5" thickBot="1">
      <c r="A73" s="56" t="s">
        <v>67</v>
      </c>
      <c r="B73" s="52"/>
      <c r="C73" s="52"/>
      <c r="D73" s="28">
        <f>SUM(D68:D72)</f>
        <v>5860569.02</v>
      </c>
      <c r="E73" s="70"/>
    </row>
    <row r="74" spans="1:5" ht="12.75">
      <c r="A74" s="66" t="s">
        <v>68</v>
      </c>
      <c r="B74" s="49"/>
      <c r="C74" s="49"/>
      <c r="D74" s="41">
        <v>1875513</v>
      </c>
      <c r="E74" s="67"/>
    </row>
    <row r="75" spans="1:5" ht="12.75">
      <c r="A75" s="74" t="s">
        <v>69</v>
      </c>
      <c r="B75" s="42" t="s">
        <v>26</v>
      </c>
      <c r="C75" s="42">
        <v>8</v>
      </c>
      <c r="D75" s="61">
        <v>168234</v>
      </c>
      <c r="E75" s="55"/>
    </row>
    <row r="76" spans="1:5" ht="12.75">
      <c r="A76" s="62"/>
      <c r="B76" s="51"/>
      <c r="C76" s="51"/>
      <c r="D76" s="30"/>
      <c r="E76" s="55"/>
    </row>
    <row r="77" spans="1:5" ht="13.5" thickBot="1">
      <c r="A77" s="77" t="s">
        <v>70</v>
      </c>
      <c r="B77" s="78"/>
      <c r="C77" s="78"/>
      <c r="D77" s="79">
        <f>SUM(D74:D76)</f>
        <v>2043747</v>
      </c>
      <c r="E77" s="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61">
      <selection activeCell="J93" sqref="J9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5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2" t="str">
        <f>personal!E6</f>
        <v>4-8 decembrie 2023</v>
      </c>
    </row>
    <row r="6" ht="13.5" thickBot="1"/>
    <row r="7" spans="1:6" ht="26.25" thickBot="1">
      <c r="A7" s="12" t="s">
        <v>7</v>
      </c>
      <c r="B7" s="13" t="s">
        <v>8</v>
      </c>
      <c r="C7" s="14" t="s">
        <v>9</v>
      </c>
      <c r="D7" s="13" t="s">
        <v>10</v>
      </c>
      <c r="E7" s="13" t="s">
        <v>4</v>
      </c>
      <c r="F7" s="15" t="s">
        <v>15</v>
      </c>
    </row>
    <row r="8" spans="1:6" ht="12.75">
      <c r="A8" s="139">
        <v>1</v>
      </c>
      <c r="B8" s="140" t="s">
        <v>99</v>
      </c>
      <c r="C8" s="141">
        <v>22960</v>
      </c>
      <c r="D8" s="26" t="s">
        <v>100</v>
      </c>
      <c r="E8" s="26" t="s">
        <v>101</v>
      </c>
      <c r="F8" s="135">
        <v>105800.72</v>
      </c>
    </row>
    <row r="9" spans="1:6" ht="12.75">
      <c r="A9" s="142">
        <v>2</v>
      </c>
      <c r="B9" s="143" t="s">
        <v>99</v>
      </c>
      <c r="C9" s="43">
        <v>22965</v>
      </c>
      <c r="D9" s="136" t="s">
        <v>171</v>
      </c>
      <c r="E9" s="136" t="s">
        <v>102</v>
      </c>
      <c r="F9" s="137">
        <v>72585.24</v>
      </c>
    </row>
    <row r="10" spans="1:6" ht="12.75">
      <c r="A10" s="144">
        <v>3</v>
      </c>
      <c r="B10" s="143" t="s">
        <v>99</v>
      </c>
      <c r="C10" s="145">
        <v>22921</v>
      </c>
      <c r="D10" s="26" t="s">
        <v>103</v>
      </c>
      <c r="E10" s="26" t="s">
        <v>102</v>
      </c>
      <c r="F10" s="137">
        <v>1179.04</v>
      </c>
    </row>
    <row r="11" spans="1:6" ht="12.75">
      <c r="A11" s="144">
        <v>4</v>
      </c>
      <c r="B11" s="143" t="s">
        <v>99</v>
      </c>
      <c r="C11" s="145">
        <v>22953</v>
      </c>
      <c r="D11" s="26" t="s">
        <v>104</v>
      </c>
      <c r="E11" s="26" t="s">
        <v>102</v>
      </c>
      <c r="F11" s="137">
        <v>410.55</v>
      </c>
    </row>
    <row r="12" spans="1:6" ht="12.75">
      <c r="A12" s="144">
        <f aca="true" t="shared" si="0" ref="A12:A75">A11+1</f>
        <v>5</v>
      </c>
      <c r="B12" s="143" t="s">
        <v>99</v>
      </c>
      <c r="C12" s="145">
        <v>22954</v>
      </c>
      <c r="D12" s="26" t="s">
        <v>105</v>
      </c>
      <c r="E12" s="26" t="s">
        <v>102</v>
      </c>
      <c r="F12" s="137">
        <v>3474.8</v>
      </c>
    </row>
    <row r="13" spans="1:6" ht="12.75">
      <c r="A13" s="144">
        <f t="shared" si="0"/>
        <v>6</v>
      </c>
      <c r="B13" s="143" t="s">
        <v>99</v>
      </c>
      <c r="C13" s="145">
        <v>22975</v>
      </c>
      <c r="D13" s="26" t="s">
        <v>106</v>
      </c>
      <c r="E13" s="26" t="s">
        <v>107</v>
      </c>
      <c r="F13" s="137">
        <v>8079.65</v>
      </c>
    </row>
    <row r="14" spans="1:6" ht="12.75">
      <c r="A14" s="144">
        <f t="shared" si="0"/>
        <v>7</v>
      </c>
      <c r="B14" s="143" t="s">
        <v>99</v>
      </c>
      <c r="C14" s="145">
        <v>22974</v>
      </c>
      <c r="D14" s="26" t="s">
        <v>108</v>
      </c>
      <c r="E14" s="26" t="s">
        <v>102</v>
      </c>
      <c r="F14" s="137">
        <v>10003.77</v>
      </c>
    </row>
    <row r="15" spans="1:6" ht="12.75">
      <c r="A15" s="144">
        <f t="shared" si="0"/>
        <v>8</v>
      </c>
      <c r="B15" s="143" t="s">
        <v>99</v>
      </c>
      <c r="C15" s="145">
        <v>22989</v>
      </c>
      <c r="D15" s="26" t="s">
        <v>109</v>
      </c>
      <c r="E15" s="26" t="s">
        <v>102</v>
      </c>
      <c r="F15" s="137">
        <v>1235</v>
      </c>
    </row>
    <row r="16" spans="1:6" ht="12.75">
      <c r="A16" s="144">
        <f t="shared" si="0"/>
        <v>9</v>
      </c>
      <c r="B16" s="143" t="s">
        <v>99</v>
      </c>
      <c r="C16" s="145">
        <v>22922</v>
      </c>
      <c r="D16" s="26" t="s">
        <v>103</v>
      </c>
      <c r="E16" s="26" t="s">
        <v>110</v>
      </c>
      <c r="F16" s="137">
        <v>3346.76</v>
      </c>
    </row>
    <row r="17" spans="1:6" ht="12.75">
      <c r="A17" s="144">
        <f t="shared" si="0"/>
        <v>10</v>
      </c>
      <c r="B17" s="143" t="s">
        <v>99</v>
      </c>
      <c r="C17" s="145">
        <v>22959</v>
      </c>
      <c r="D17" s="26" t="s">
        <v>111</v>
      </c>
      <c r="E17" s="26" t="s">
        <v>110</v>
      </c>
      <c r="F17" s="137">
        <v>395.2</v>
      </c>
    </row>
    <row r="18" spans="1:6" ht="12.75">
      <c r="A18" s="144">
        <f t="shared" si="0"/>
        <v>11</v>
      </c>
      <c r="B18" s="143" t="s">
        <v>99</v>
      </c>
      <c r="C18" s="145">
        <v>22964</v>
      </c>
      <c r="D18" s="26" t="s">
        <v>105</v>
      </c>
      <c r="E18" s="26" t="s">
        <v>110</v>
      </c>
      <c r="F18" s="137">
        <v>174958.8</v>
      </c>
    </row>
    <row r="19" spans="1:6" ht="12.75">
      <c r="A19" s="144">
        <f t="shared" si="0"/>
        <v>12</v>
      </c>
      <c r="B19" s="143" t="s">
        <v>99</v>
      </c>
      <c r="C19" s="145">
        <v>22925</v>
      </c>
      <c r="D19" s="26" t="s">
        <v>112</v>
      </c>
      <c r="E19" s="26" t="s">
        <v>113</v>
      </c>
      <c r="F19" s="137">
        <v>1709.4</v>
      </c>
    </row>
    <row r="20" spans="1:6" ht="12.75">
      <c r="A20" s="144">
        <f t="shared" si="0"/>
        <v>13</v>
      </c>
      <c r="B20" s="143" t="s">
        <v>99</v>
      </c>
      <c r="C20" s="145">
        <v>22926</v>
      </c>
      <c r="D20" s="26" t="s">
        <v>112</v>
      </c>
      <c r="E20" s="26" t="s">
        <v>113</v>
      </c>
      <c r="F20" s="137">
        <v>1724.62</v>
      </c>
    </row>
    <row r="21" spans="1:6" ht="12.75">
      <c r="A21" s="144">
        <f t="shared" si="0"/>
        <v>14</v>
      </c>
      <c r="B21" s="143" t="s">
        <v>99</v>
      </c>
      <c r="C21" s="145">
        <v>22978</v>
      </c>
      <c r="D21" s="26" t="s">
        <v>109</v>
      </c>
      <c r="E21" s="26" t="s">
        <v>114</v>
      </c>
      <c r="F21" s="137">
        <v>440.56</v>
      </c>
    </row>
    <row r="22" spans="1:6" ht="12.75">
      <c r="A22" s="144">
        <f t="shared" si="0"/>
        <v>15</v>
      </c>
      <c r="B22" s="143" t="s">
        <v>99</v>
      </c>
      <c r="C22" s="48">
        <v>22991</v>
      </c>
      <c r="D22" s="29" t="s">
        <v>109</v>
      </c>
      <c r="E22" s="26" t="s">
        <v>114</v>
      </c>
      <c r="F22" s="138">
        <v>435.46</v>
      </c>
    </row>
    <row r="23" spans="1:6" ht="12.75">
      <c r="A23" s="144">
        <f t="shared" si="0"/>
        <v>16</v>
      </c>
      <c r="B23" s="143" t="s">
        <v>99</v>
      </c>
      <c r="C23" s="43">
        <v>22976</v>
      </c>
      <c r="D23" s="26" t="s">
        <v>109</v>
      </c>
      <c r="E23" s="26" t="s">
        <v>114</v>
      </c>
      <c r="F23" s="137">
        <v>201.2</v>
      </c>
    </row>
    <row r="24" spans="1:6" ht="12.75">
      <c r="A24" s="144">
        <f t="shared" si="0"/>
        <v>17</v>
      </c>
      <c r="B24" s="143" t="s">
        <v>99</v>
      </c>
      <c r="C24" s="43">
        <v>22929</v>
      </c>
      <c r="D24" s="26" t="s">
        <v>112</v>
      </c>
      <c r="E24" s="26" t="s">
        <v>113</v>
      </c>
      <c r="F24" s="137">
        <v>1560.86</v>
      </c>
    </row>
    <row r="25" spans="1:6" ht="12.75">
      <c r="A25" s="144">
        <f t="shared" si="0"/>
        <v>18</v>
      </c>
      <c r="B25" s="143" t="s">
        <v>99</v>
      </c>
      <c r="C25" s="43">
        <v>22924</v>
      </c>
      <c r="D25" s="26" t="s">
        <v>112</v>
      </c>
      <c r="E25" s="26" t="s">
        <v>113</v>
      </c>
      <c r="F25" s="137">
        <v>1677.9</v>
      </c>
    </row>
    <row r="26" spans="1:6" ht="12.75">
      <c r="A26" s="144">
        <f t="shared" si="0"/>
        <v>19</v>
      </c>
      <c r="B26" s="143" t="s">
        <v>99</v>
      </c>
      <c r="C26" s="43">
        <v>22927</v>
      </c>
      <c r="D26" s="26" t="s">
        <v>115</v>
      </c>
      <c r="E26" s="26" t="s">
        <v>113</v>
      </c>
      <c r="F26" s="137">
        <v>1142.48</v>
      </c>
    </row>
    <row r="27" spans="1:6" ht="12.75">
      <c r="A27" s="144">
        <f t="shared" si="0"/>
        <v>20</v>
      </c>
      <c r="B27" s="143" t="s">
        <v>99</v>
      </c>
      <c r="C27" s="43">
        <v>22928</v>
      </c>
      <c r="D27" s="26" t="s">
        <v>115</v>
      </c>
      <c r="E27" s="26" t="s">
        <v>113</v>
      </c>
      <c r="F27" s="137">
        <v>3785.16</v>
      </c>
    </row>
    <row r="28" spans="1:6" ht="12.75">
      <c r="A28" s="144">
        <f t="shared" si="0"/>
        <v>21</v>
      </c>
      <c r="B28" s="143" t="s">
        <v>99</v>
      </c>
      <c r="C28" s="43">
        <v>22930</v>
      </c>
      <c r="D28" s="26" t="s">
        <v>115</v>
      </c>
      <c r="E28" s="26" t="s">
        <v>113</v>
      </c>
      <c r="F28" s="137">
        <v>7206.65</v>
      </c>
    </row>
    <row r="29" spans="1:6" ht="12.75">
      <c r="A29" s="144">
        <f t="shared" si="0"/>
        <v>22</v>
      </c>
      <c r="B29" s="143" t="s">
        <v>99</v>
      </c>
      <c r="C29" s="43">
        <v>22932</v>
      </c>
      <c r="D29" s="26" t="s">
        <v>112</v>
      </c>
      <c r="E29" s="26" t="s">
        <v>113</v>
      </c>
      <c r="F29" s="137">
        <v>2242.51</v>
      </c>
    </row>
    <row r="30" spans="1:6" ht="12.75">
      <c r="A30" s="144">
        <f t="shared" si="0"/>
        <v>23</v>
      </c>
      <c r="B30" s="143" t="s">
        <v>99</v>
      </c>
      <c r="C30" s="43">
        <v>22933</v>
      </c>
      <c r="D30" s="26" t="s">
        <v>112</v>
      </c>
      <c r="E30" s="26" t="s">
        <v>113</v>
      </c>
      <c r="F30" s="137">
        <v>5079.75</v>
      </c>
    </row>
    <row r="31" spans="1:6" ht="12.75">
      <c r="A31" s="144">
        <f t="shared" si="0"/>
        <v>24</v>
      </c>
      <c r="B31" s="143" t="s">
        <v>99</v>
      </c>
      <c r="C31" s="43">
        <v>22934</v>
      </c>
      <c r="D31" s="26" t="s">
        <v>115</v>
      </c>
      <c r="E31" s="26" t="s">
        <v>113</v>
      </c>
      <c r="F31" s="137">
        <v>3349.85</v>
      </c>
    </row>
    <row r="32" spans="1:6" ht="12.75">
      <c r="A32" s="144">
        <f t="shared" si="0"/>
        <v>25</v>
      </c>
      <c r="B32" s="143" t="s">
        <v>99</v>
      </c>
      <c r="C32" s="43">
        <v>22923</v>
      </c>
      <c r="D32" s="26" t="s">
        <v>116</v>
      </c>
      <c r="E32" s="26" t="s">
        <v>117</v>
      </c>
      <c r="F32" s="137">
        <v>3304</v>
      </c>
    </row>
    <row r="33" spans="1:6" ht="12.75">
      <c r="A33" s="144">
        <f t="shared" si="0"/>
        <v>26</v>
      </c>
      <c r="B33" s="143" t="s">
        <v>99</v>
      </c>
      <c r="C33" s="43">
        <v>22982</v>
      </c>
      <c r="D33" s="26" t="s">
        <v>109</v>
      </c>
      <c r="E33" s="26" t="s">
        <v>117</v>
      </c>
      <c r="F33" s="137">
        <v>4800</v>
      </c>
    </row>
    <row r="34" spans="1:6" ht="12.75">
      <c r="A34" s="144">
        <f t="shared" si="0"/>
        <v>27</v>
      </c>
      <c r="B34" s="143" t="s">
        <v>99</v>
      </c>
      <c r="C34" s="43">
        <v>22962</v>
      </c>
      <c r="D34" s="26" t="s">
        <v>118</v>
      </c>
      <c r="E34" s="26" t="s">
        <v>119</v>
      </c>
      <c r="F34" s="137">
        <v>3054.73</v>
      </c>
    </row>
    <row r="35" spans="1:6" ht="12.75">
      <c r="A35" s="144">
        <f t="shared" si="0"/>
        <v>28</v>
      </c>
      <c r="B35" s="143" t="s">
        <v>99</v>
      </c>
      <c r="C35" s="43">
        <v>22963</v>
      </c>
      <c r="D35" s="26" t="s">
        <v>120</v>
      </c>
      <c r="E35" s="26" t="s">
        <v>102</v>
      </c>
      <c r="F35" s="137">
        <v>91795.74</v>
      </c>
    </row>
    <row r="36" spans="1:6" ht="12.75">
      <c r="A36" s="144">
        <f t="shared" si="0"/>
        <v>29</v>
      </c>
      <c r="B36" s="143" t="s">
        <v>99</v>
      </c>
      <c r="C36" s="43">
        <v>22973</v>
      </c>
      <c r="D36" s="26" t="s">
        <v>121</v>
      </c>
      <c r="E36" s="26" t="s">
        <v>122</v>
      </c>
      <c r="F36" s="137">
        <v>6930</v>
      </c>
    </row>
    <row r="37" spans="1:6" ht="12.75">
      <c r="A37" s="144">
        <f t="shared" si="0"/>
        <v>30</v>
      </c>
      <c r="B37" s="143" t="s">
        <v>123</v>
      </c>
      <c r="C37" s="43">
        <v>23019</v>
      </c>
      <c r="D37" s="26" t="s">
        <v>124</v>
      </c>
      <c r="E37" s="26" t="s">
        <v>125</v>
      </c>
      <c r="F37" s="137">
        <v>390.39</v>
      </c>
    </row>
    <row r="38" spans="1:6" ht="12.75">
      <c r="A38" s="144">
        <f t="shared" si="0"/>
        <v>31</v>
      </c>
      <c r="B38" s="143" t="s">
        <v>123</v>
      </c>
      <c r="C38" s="43">
        <v>23003</v>
      </c>
      <c r="D38" s="26" t="s">
        <v>126</v>
      </c>
      <c r="E38" s="26" t="s">
        <v>127</v>
      </c>
      <c r="F38" s="137">
        <v>629884.53</v>
      </c>
    </row>
    <row r="39" spans="1:6" ht="12.75">
      <c r="A39" s="144">
        <f t="shared" si="0"/>
        <v>32</v>
      </c>
      <c r="B39" s="143" t="s">
        <v>123</v>
      </c>
      <c r="C39" s="43">
        <v>23004</v>
      </c>
      <c r="D39" s="26" t="s">
        <v>128</v>
      </c>
      <c r="E39" s="26" t="s">
        <v>129</v>
      </c>
      <c r="F39" s="137">
        <v>1110.12</v>
      </c>
    </row>
    <row r="40" spans="1:6" ht="12.75">
      <c r="A40" s="144">
        <f t="shared" si="0"/>
        <v>33</v>
      </c>
      <c r="B40" s="143" t="s">
        <v>123</v>
      </c>
      <c r="C40" s="43">
        <v>23008</v>
      </c>
      <c r="D40" s="26" t="s">
        <v>130</v>
      </c>
      <c r="E40" s="26" t="s">
        <v>127</v>
      </c>
      <c r="F40" s="137">
        <v>638.09</v>
      </c>
    </row>
    <row r="41" spans="1:6" ht="12.75">
      <c r="A41" s="144">
        <f t="shared" si="0"/>
        <v>34</v>
      </c>
      <c r="B41" s="143" t="s">
        <v>123</v>
      </c>
      <c r="C41" s="43">
        <v>23012</v>
      </c>
      <c r="D41" s="26" t="s">
        <v>131</v>
      </c>
      <c r="E41" s="26" t="s">
        <v>127</v>
      </c>
      <c r="F41" s="137">
        <v>476.31</v>
      </c>
    </row>
    <row r="42" spans="1:6" ht="12.75">
      <c r="A42" s="144">
        <f t="shared" si="0"/>
        <v>35</v>
      </c>
      <c r="B42" s="143" t="s">
        <v>123</v>
      </c>
      <c r="C42" s="43">
        <v>23000</v>
      </c>
      <c r="D42" s="26" t="s">
        <v>131</v>
      </c>
      <c r="E42" s="26" t="s">
        <v>127</v>
      </c>
      <c r="F42" s="137">
        <v>604.72</v>
      </c>
    </row>
    <row r="43" spans="1:6" ht="12.75">
      <c r="A43" s="144">
        <f t="shared" si="0"/>
        <v>36</v>
      </c>
      <c r="B43" s="143" t="s">
        <v>123</v>
      </c>
      <c r="C43" s="43">
        <v>22995</v>
      </c>
      <c r="D43" s="26" t="s">
        <v>132</v>
      </c>
      <c r="E43" s="26" t="s">
        <v>127</v>
      </c>
      <c r="F43" s="137">
        <v>1022.16</v>
      </c>
    </row>
    <row r="44" spans="1:6" ht="12.75">
      <c r="A44" s="144">
        <f t="shared" si="0"/>
        <v>37</v>
      </c>
      <c r="B44" s="143" t="s">
        <v>123</v>
      </c>
      <c r="C44" s="43">
        <v>23015</v>
      </c>
      <c r="D44" s="26" t="s">
        <v>124</v>
      </c>
      <c r="E44" s="26" t="s">
        <v>127</v>
      </c>
      <c r="F44" s="137">
        <v>352.78</v>
      </c>
    </row>
    <row r="45" spans="1:6" ht="12.75">
      <c r="A45" s="144">
        <f t="shared" si="0"/>
        <v>38</v>
      </c>
      <c r="B45" s="143" t="s">
        <v>123</v>
      </c>
      <c r="C45" s="43">
        <v>23005</v>
      </c>
      <c r="D45" s="26" t="s">
        <v>128</v>
      </c>
      <c r="E45" s="26" t="s">
        <v>133</v>
      </c>
      <c r="F45" s="137">
        <v>71</v>
      </c>
    </row>
    <row r="46" spans="1:6" ht="12.75">
      <c r="A46" s="144">
        <f t="shared" si="0"/>
        <v>39</v>
      </c>
      <c r="B46" s="143" t="s">
        <v>123</v>
      </c>
      <c r="C46" s="43">
        <v>123009</v>
      </c>
      <c r="D46" s="26" t="s">
        <v>130</v>
      </c>
      <c r="E46" s="26" t="s">
        <v>133</v>
      </c>
      <c r="F46" s="137">
        <v>534.33</v>
      </c>
    </row>
    <row r="47" spans="1:6" ht="12.75">
      <c r="A47" s="144">
        <f t="shared" si="0"/>
        <v>40</v>
      </c>
      <c r="B47" s="143" t="s">
        <v>123</v>
      </c>
      <c r="C47" s="43">
        <v>22996</v>
      </c>
      <c r="D47" s="26" t="s">
        <v>134</v>
      </c>
      <c r="E47" s="26" t="s">
        <v>172</v>
      </c>
      <c r="F47" s="137">
        <v>5140.81</v>
      </c>
    </row>
    <row r="48" spans="1:6" ht="12.75">
      <c r="A48" s="144">
        <f t="shared" si="0"/>
        <v>41</v>
      </c>
      <c r="B48" s="143" t="s">
        <v>123</v>
      </c>
      <c r="C48" s="43">
        <v>23001</v>
      </c>
      <c r="D48" s="26" t="s">
        <v>131</v>
      </c>
      <c r="E48" s="26" t="s">
        <v>133</v>
      </c>
      <c r="F48" s="137">
        <v>167.9</v>
      </c>
    </row>
    <row r="49" spans="1:6" ht="12.75">
      <c r="A49" s="144">
        <f t="shared" si="0"/>
        <v>42</v>
      </c>
      <c r="B49" s="143" t="s">
        <v>123</v>
      </c>
      <c r="C49" s="43">
        <v>22997</v>
      </c>
      <c r="D49" s="26" t="s">
        <v>135</v>
      </c>
      <c r="E49" s="26" t="s">
        <v>172</v>
      </c>
      <c r="F49" s="137">
        <v>79.02</v>
      </c>
    </row>
    <row r="50" spans="1:6" ht="12.75">
      <c r="A50" s="144">
        <f t="shared" si="0"/>
        <v>43</v>
      </c>
      <c r="B50" s="143" t="s">
        <v>123</v>
      </c>
      <c r="C50" s="43">
        <v>23013</v>
      </c>
      <c r="D50" s="26" t="s">
        <v>131</v>
      </c>
      <c r="E50" s="26" t="s">
        <v>133</v>
      </c>
      <c r="F50" s="137">
        <v>131.18</v>
      </c>
    </row>
    <row r="51" spans="1:6" ht="12.75">
      <c r="A51" s="144">
        <f t="shared" si="0"/>
        <v>44</v>
      </c>
      <c r="B51" s="143" t="s">
        <v>123</v>
      </c>
      <c r="C51" s="43">
        <v>23016</v>
      </c>
      <c r="D51" s="26" t="s">
        <v>124</v>
      </c>
      <c r="E51" s="26" t="s">
        <v>133</v>
      </c>
      <c r="F51" s="137">
        <v>128.71</v>
      </c>
    </row>
    <row r="52" spans="1:6" ht="12.75">
      <c r="A52" s="144">
        <f t="shared" si="0"/>
        <v>45</v>
      </c>
      <c r="B52" s="143" t="s">
        <v>123</v>
      </c>
      <c r="C52" s="43">
        <v>23007</v>
      </c>
      <c r="D52" s="26" t="s">
        <v>128</v>
      </c>
      <c r="E52" s="26" t="s">
        <v>101</v>
      </c>
      <c r="F52" s="137">
        <v>12.36</v>
      </c>
    </row>
    <row r="53" spans="1:6" ht="12.75">
      <c r="A53" s="144">
        <f t="shared" si="0"/>
        <v>46</v>
      </c>
      <c r="B53" s="143" t="s">
        <v>123</v>
      </c>
      <c r="C53" s="43">
        <v>23011</v>
      </c>
      <c r="D53" s="26" t="s">
        <v>130</v>
      </c>
      <c r="E53" s="26" t="s">
        <v>101</v>
      </c>
      <c r="F53" s="137">
        <v>395.36</v>
      </c>
    </row>
    <row r="54" spans="1:6" ht="12.75">
      <c r="A54" s="144">
        <f t="shared" si="0"/>
        <v>47</v>
      </c>
      <c r="B54" s="143" t="s">
        <v>123</v>
      </c>
      <c r="C54" s="43">
        <v>23018</v>
      </c>
      <c r="D54" s="26" t="s">
        <v>124</v>
      </c>
      <c r="E54" s="26" t="s">
        <v>101</v>
      </c>
      <c r="F54" s="137">
        <v>73.62</v>
      </c>
    </row>
    <row r="55" spans="1:6" ht="12.75">
      <c r="A55" s="144">
        <f t="shared" si="0"/>
        <v>48</v>
      </c>
      <c r="B55" s="143" t="s">
        <v>123</v>
      </c>
      <c r="C55" s="43">
        <v>23006</v>
      </c>
      <c r="D55" s="26" t="s">
        <v>128</v>
      </c>
      <c r="E55" s="26" t="s">
        <v>102</v>
      </c>
      <c r="F55" s="137">
        <v>793.32</v>
      </c>
    </row>
    <row r="56" spans="1:6" ht="12.75">
      <c r="A56" s="144">
        <f t="shared" si="0"/>
        <v>49</v>
      </c>
      <c r="B56" s="143" t="s">
        <v>123</v>
      </c>
      <c r="C56" s="43">
        <v>23010</v>
      </c>
      <c r="D56" s="26" t="s">
        <v>130</v>
      </c>
      <c r="E56" s="26" t="s">
        <v>102</v>
      </c>
      <c r="F56" s="137">
        <v>843.41</v>
      </c>
    </row>
    <row r="57" spans="1:6" ht="12.75">
      <c r="A57" s="144">
        <f t="shared" si="0"/>
        <v>50</v>
      </c>
      <c r="B57" s="143" t="s">
        <v>123</v>
      </c>
      <c r="C57" s="43">
        <v>23014</v>
      </c>
      <c r="D57" s="26" t="s">
        <v>131</v>
      </c>
      <c r="E57" s="26" t="s">
        <v>102</v>
      </c>
      <c r="F57" s="137">
        <v>792.08</v>
      </c>
    </row>
    <row r="58" spans="1:6" ht="12.75">
      <c r="A58" s="144">
        <f t="shared" si="0"/>
        <v>51</v>
      </c>
      <c r="B58" s="143" t="s">
        <v>123</v>
      </c>
      <c r="C58" s="43">
        <v>23017</v>
      </c>
      <c r="D58" s="26" t="s">
        <v>124</v>
      </c>
      <c r="E58" s="26" t="s">
        <v>102</v>
      </c>
      <c r="F58" s="137">
        <v>424.29</v>
      </c>
    </row>
    <row r="59" spans="1:6" ht="12.75">
      <c r="A59" s="144">
        <f t="shared" si="0"/>
        <v>52</v>
      </c>
      <c r="B59" s="143" t="s">
        <v>123</v>
      </c>
      <c r="C59" s="43">
        <v>23002</v>
      </c>
      <c r="D59" s="26" t="s">
        <v>131</v>
      </c>
      <c r="E59" s="26" t="s">
        <v>102</v>
      </c>
      <c r="F59" s="137">
        <v>1000.62</v>
      </c>
    </row>
    <row r="60" spans="1:6" ht="12.75">
      <c r="A60" s="144">
        <f t="shared" si="0"/>
        <v>53</v>
      </c>
      <c r="B60" s="143" t="s">
        <v>123</v>
      </c>
      <c r="C60" s="43">
        <v>22998</v>
      </c>
      <c r="D60" s="26" t="s">
        <v>136</v>
      </c>
      <c r="E60" s="26" t="s">
        <v>102</v>
      </c>
      <c r="F60" s="137">
        <v>21346.62</v>
      </c>
    </row>
    <row r="61" spans="1:6" ht="12.75">
      <c r="A61" s="144">
        <f t="shared" si="0"/>
        <v>54</v>
      </c>
      <c r="B61" s="143" t="s">
        <v>123</v>
      </c>
      <c r="C61" s="43">
        <v>22999</v>
      </c>
      <c r="D61" s="26" t="s">
        <v>137</v>
      </c>
      <c r="E61" s="26" t="s">
        <v>102</v>
      </c>
      <c r="F61" s="137">
        <v>94.38</v>
      </c>
    </row>
    <row r="62" spans="1:6" ht="12.75">
      <c r="A62" s="144">
        <f t="shared" si="0"/>
        <v>55</v>
      </c>
      <c r="B62" s="143" t="s">
        <v>123</v>
      </c>
      <c r="C62" s="43">
        <v>23032</v>
      </c>
      <c r="D62" s="26" t="s">
        <v>109</v>
      </c>
      <c r="E62" s="26" t="s">
        <v>138</v>
      </c>
      <c r="F62" s="137">
        <v>323.13</v>
      </c>
    </row>
    <row r="63" spans="1:6" ht="12.75">
      <c r="A63" s="144">
        <f t="shared" si="0"/>
        <v>56</v>
      </c>
      <c r="B63" s="143" t="s">
        <v>123</v>
      </c>
      <c r="C63" s="43">
        <v>23028</v>
      </c>
      <c r="D63" s="26" t="s">
        <v>139</v>
      </c>
      <c r="E63" s="26" t="s">
        <v>140</v>
      </c>
      <c r="F63" s="137">
        <v>1072.88</v>
      </c>
    </row>
    <row r="64" spans="1:6" ht="12.75">
      <c r="A64" s="144">
        <f t="shared" si="0"/>
        <v>57</v>
      </c>
      <c r="B64" s="143" t="s">
        <v>123</v>
      </c>
      <c r="C64" s="43">
        <v>23027</v>
      </c>
      <c r="D64" s="26" t="s">
        <v>141</v>
      </c>
      <c r="E64" s="26" t="s">
        <v>142</v>
      </c>
      <c r="F64" s="137">
        <v>3600</v>
      </c>
    </row>
    <row r="65" spans="1:6" ht="12.75">
      <c r="A65" s="144">
        <f t="shared" si="0"/>
        <v>58</v>
      </c>
      <c r="B65" s="143" t="s">
        <v>123</v>
      </c>
      <c r="C65" s="43">
        <v>23023</v>
      </c>
      <c r="D65" s="26" t="s">
        <v>143</v>
      </c>
      <c r="E65" s="26" t="s">
        <v>144</v>
      </c>
      <c r="F65" s="137">
        <v>9.48</v>
      </c>
    </row>
    <row r="66" spans="1:6" ht="12.75">
      <c r="A66" s="144">
        <f t="shared" si="0"/>
        <v>59</v>
      </c>
      <c r="B66" s="143" t="s">
        <v>123</v>
      </c>
      <c r="C66" s="43">
        <v>23024</v>
      </c>
      <c r="D66" s="26" t="s">
        <v>143</v>
      </c>
      <c r="E66" s="26" t="s">
        <v>144</v>
      </c>
      <c r="F66" s="137">
        <v>1.71</v>
      </c>
    </row>
    <row r="67" spans="1:6" ht="12.75">
      <c r="A67" s="144">
        <f t="shared" si="0"/>
        <v>60</v>
      </c>
      <c r="B67" s="143" t="s">
        <v>123</v>
      </c>
      <c r="C67" s="43">
        <v>23033</v>
      </c>
      <c r="D67" s="26" t="s">
        <v>143</v>
      </c>
      <c r="E67" s="26" t="s">
        <v>144</v>
      </c>
      <c r="F67" s="137">
        <v>97.47</v>
      </c>
    </row>
    <row r="68" spans="1:6" ht="12.75">
      <c r="A68" s="144">
        <f t="shared" si="0"/>
        <v>61</v>
      </c>
      <c r="B68" s="143" t="s">
        <v>123</v>
      </c>
      <c r="C68" s="43">
        <v>23035</v>
      </c>
      <c r="D68" s="26" t="s">
        <v>143</v>
      </c>
      <c r="E68" s="26" t="s">
        <v>144</v>
      </c>
      <c r="F68" s="137">
        <v>10.46</v>
      </c>
    </row>
    <row r="69" spans="1:6" ht="12.75">
      <c r="A69" s="144">
        <f t="shared" si="0"/>
        <v>62</v>
      </c>
      <c r="B69" s="143" t="s">
        <v>123</v>
      </c>
      <c r="C69" s="43">
        <v>23037</v>
      </c>
      <c r="D69" s="26" t="s">
        <v>143</v>
      </c>
      <c r="E69" s="26" t="s">
        <v>144</v>
      </c>
      <c r="F69" s="137">
        <v>59.29</v>
      </c>
    </row>
    <row r="70" spans="1:6" ht="12.75">
      <c r="A70" s="144">
        <f t="shared" si="0"/>
        <v>63</v>
      </c>
      <c r="B70" s="143" t="s">
        <v>123</v>
      </c>
      <c r="C70" s="43">
        <v>23036</v>
      </c>
      <c r="D70" s="26" t="s">
        <v>143</v>
      </c>
      <c r="E70" s="26" t="s">
        <v>144</v>
      </c>
      <c r="F70" s="137">
        <v>0.01</v>
      </c>
    </row>
    <row r="71" spans="1:6" ht="12.75">
      <c r="A71" s="144">
        <f t="shared" si="0"/>
        <v>64</v>
      </c>
      <c r="B71" s="143" t="s">
        <v>123</v>
      </c>
      <c r="C71" s="43">
        <v>23034</v>
      </c>
      <c r="D71" s="26" t="s">
        <v>143</v>
      </c>
      <c r="E71" s="26" t="s">
        <v>144</v>
      </c>
      <c r="F71" s="137">
        <v>0.03</v>
      </c>
    </row>
    <row r="72" spans="1:6" ht="12.75">
      <c r="A72" s="144">
        <f t="shared" si="0"/>
        <v>65</v>
      </c>
      <c r="B72" s="143" t="s">
        <v>123</v>
      </c>
      <c r="C72" s="43">
        <v>23025</v>
      </c>
      <c r="D72" s="26" t="s">
        <v>143</v>
      </c>
      <c r="E72" s="26" t="s">
        <v>144</v>
      </c>
      <c r="F72" s="137">
        <v>9.42</v>
      </c>
    </row>
    <row r="73" spans="1:6" ht="12.75">
      <c r="A73" s="144">
        <f t="shared" si="0"/>
        <v>66</v>
      </c>
      <c r="B73" s="143" t="s">
        <v>123</v>
      </c>
      <c r="C73" s="43">
        <v>23026</v>
      </c>
      <c r="D73" s="26" t="s">
        <v>143</v>
      </c>
      <c r="E73" s="26" t="s">
        <v>144</v>
      </c>
      <c r="F73" s="137">
        <v>7.08</v>
      </c>
    </row>
    <row r="74" spans="1:6" ht="12.75">
      <c r="A74" s="144">
        <f t="shared" si="0"/>
        <v>67</v>
      </c>
      <c r="B74" s="143" t="s">
        <v>145</v>
      </c>
      <c r="C74" s="43">
        <v>23052</v>
      </c>
      <c r="D74" s="26" t="s">
        <v>146</v>
      </c>
      <c r="E74" s="26" t="s">
        <v>147</v>
      </c>
      <c r="F74" s="137">
        <v>41.01</v>
      </c>
    </row>
    <row r="75" spans="1:6" ht="12.75">
      <c r="A75" s="144">
        <f t="shared" si="0"/>
        <v>68</v>
      </c>
      <c r="B75" s="143" t="s">
        <v>145</v>
      </c>
      <c r="C75" s="43">
        <v>26518</v>
      </c>
      <c r="D75" s="26" t="s">
        <v>109</v>
      </c>
      <c r="E75" s="26" t="s">
        <v>102</v>
      </c>
      <c r="F75" s="137">
        <v>950</v>
      </c>
    </row>
    <row r="76" spans="1:6" ht="12.75">
      <c r="A76" s="144">
        <f aca="true" t="shared" si="1" ref="A76:A100">A75+1</f>
        <v>69</v>
      </c>
      <c r="B76" s="143" t="s">
        <v>145</v>
      </c>
      <c r="C76" s="43">
        <v>23038</v>
      </c>
      <c r="D76" s="26" t="s">
        <v>112</v>
      </c>
      <c r="E76" s="26" t="s">
        <v>113</v>
      </c>
      <c r="F76" s="137">
        <v>1600.44</v>
      </c>
    </row>
    <row r="77" spans="1:6" ht="12.75">
      <c r="A77" s="144">
        <f t="shared" si="1"/>
        <v>70</v>
      </c>
      <c r="B77" s="143" t="s">
        <v>145</v>
      </c>
      <c r="C77" s="43">
        <v>23049</v>
      </c>
      <c r="D77" s="26" t="s">
        <v>143</v>
      </c>
      <c r="E77" s="26" t="s">
        <v>173</v>
      </c>
      <c r="F77" s="137">
        <v>5049.41</v>
      </c>
    </row>
    <row r="78" spans="1:6" ht="12.75">
      <c r="A78" s="144">
        <f t="shared" si="1"/>
        <v>71</v>
      </c>
      <c r="B78" s="143" t="s">
        <v>145</v>
      </c>
      <c r="C78" s="43">
        <v>23050</v>
      </c>
      <c r="D78" s="26" t="s">
        <v>143</v>
      </c>
      <c r="E78" s="26" t="s">
        <v>148</v>
      </c>
      <c r="F78" s="137">
        <v>447.39</v>
      </c>
    </row>
    <row r="79" spans="1:6" ht="12.75">
      <c r="A79" s="144">
        <f t="shared" si="1"/>
        <v>72</v>
      </c>
      <c r="B79" s="143" t="s">
        <v>145</v>
      </c>
      <c r="C79" s="43">
        <v>23051</v>
      </c>
      <c r="D79" s="26" t="s">
        <v>143</v>
      </c>
      <c r="E79" s="26" t="s">
        <v>149</v>
      </c>
      <c r="F79" s="137">
        <v>49.68</v>
      </c>
    </row>
    <row r="80" spans="1:6" ht="12.75">
      <c r="A80" s="144">
        <f t="shared" si="1"/>
        <v>73</v>
      </c>
      <c r="B80" s="143" t="s">
        <v>150</v>
      </c>
      <c r="C80" s="43">
        <v>26523</v>
      </c>
      <c r="D80" s="26" t="s">
        <v>151</v>
      </c>
      <c r="E80" s="26" t="s">
        <v>152</v>
      </c>
      <c r="F80" s="137">
        <v>301840.34</v>
      </c>
    </row>
    <row r="81" spans="1:6" ht="12.75">
      <c r="A81" s="144">
        <f t="shared" si="1"/>
        <v>74</v>
      </c>
      <c r="B81" s="143" t="s">
        <v>150</v>
      </c>
      <c r="C81" s="43">
        <v>26524</v>
      </c>
      <c r="D81" s="26" t="s">
        <v>143</v>
      </c>
      <c r="E81" s="26" t="s">
        <v>153</v>
      </c>
      <c r="F81" s="137">
        <v>248.3</v>
      </c>
    </row>
    <row r="82" spans="1:6" ht="12.75">
      <c r="A82" s="144">
        <f t="shared" si="1"/>
        <v>75</v>
      </c>
      <c r="B82" s="143" t="s">
        <v>150</v>
      </c>
      <c r="C82" s="43">
        <v>26521</v>
      </c>
      <c r="D82" s="26" t="s">
        <v>103</v>
      </c>
      <c r="E82" s="26" t="s">
        <v>154</v>
      </c>
      <c r="F82" s="137">
        <v>5235.62</v>
      </c>
    </row>
    <row r="83" spans="1:6" ht="12.75">
      <c r="A83" s="144">
        <f t="shared" si="1"/>
        <v>76</v>
      </c>
      <c r="B83" s="143" t="s">
        <v>150</v>
      </c>
      <c r="C83" s="43">
        <v>26522</v>
      </c>
      <c r="D83" s="26" t="s">
        <v>103</v>
      </c>
      <c r="E83" s="26" t="s">
        <v>110</v>
      </c>
      <c r="F83" s="137">
        <v>6970.43</v>
      </c>
    </row>
    <row r="84" spans="1:6" ht="12.75">
      <c r="A84" s="144">
        <f t="shared" si="1"/>
        <v>77</v>
      </c>
      <c r="B84" s="143" t="s">
        <v>150</v>
      </c>
      <c r="C84" s="43">
        <v>26520</v>
      </c>
      <c r="D84" s="26" t="s">
        <v>109</v>
      </c>
      <c r="E84" s="26" t="s">
        <v>114</v>
      </c>
      <c r="F84" s="137">
        <v>200</v>
      </c>
    </row>
    <row r="85" spans="1:6" ht="12.75">
      <c r="A85" s="144">
        <f t="shared" si="1"/>
        <v>78</v>
      </c>
      <c r="B85" s="143" t="s">
        <v>150</v>
      </c>
      <c r="C85" s="43">
        <v>26539</v>
      </c>
      <c r="D85" s="26" t="s">
        <v>109</v>
      </c>
      <c r="E85" s="26" t="s">
        <v>114</v>
      </c>
      <c r="F85" s="137">
        <v>42.78</v>
      </c>
    </row>
    <row r="86" spans="1:6" ht="12.75">
      <c r="A86" s="144">
        <f t="shared" si="1"/>
        <v>79</v>
      </c>
      <c r="B86" s="143" t="s">
        <v>150</v>
      </c>
      <c r="C86" s="43">
        <v>26534</v>
      </c>
      <c r="D86" s="26" t="s">
        <v>112</v>
      </c>
      <c r="E86" s="26" t="s">
        <v>113</v>
      </c>
      <c r="F86" s="137">
        <v>2514.92</v>
      </c>
    </row>
    <row r="87" spans="1:6" ht="12.75">
      <c r="A87" s="144">
        <f t="shared" si="1"/>
        <v>80</v>
      </c>
      <c r="B87" s="143" t="s">
        <v>150</v>
      </c>
      <c r="C87" s="43">
        <v>26535</v>
      </c>
      <c r="D87" s="26" t="s">
        <v>155</v>
      </c>
      <c r="E87" s="26" t="s">
        <v>113</v>
      </c>
      <c r="F87" s="137">
        <v>2763.49</v>
      </c>
    </row>
    <row r="88" spans="1:6" ht="12.75">
      <c r="A88" s="144">
        <f t="shared" si="1"/>
        <v>81</v>
      </c>
      <c r="B88" s="143" t="s">
        <v>150</v>
      </c>
      <c r="C88" s="43">
        <v>26525</v>
      </c>
      <c r="D88" s="26" t="s">
        <v>156</v>
      </c>
      <c r="E88" s="26" t="s">
        <v>113</v>
      </c>
      <c r="F88" s="137">
        <v>1740.82</v>
      </c>
    </row>
    <row r="89" spans="1:6" ht="12.75">
      <c r="A89" s="144">
        <f t="shared" si="1"/>
        <v>82</v>
      </c>
      <c r="B89" s="143" t="s">
        <v>150</v>
      </c>
      <c r="C89" s="43">
        <v>26536</v>
      </c>
      <c r="D89" s="26" t="s">
        <v>157</v>
      </c>
      <c r="E89" s="26" t="s">
        <v>158</v>
      </c>
      <c r="F89" s="137">
        <v>414.12</v>
      </c>
    </row>
    <row r="90" spans="1:6" ht="12.75">
      <c r="A90" s="144">
        <f t="shared" si="1"/>
        <v>83</v>
      </c>
      <c r="B90" s="143" t="s">
        <v>150</v>
      </c>
      <c r="C90" s="43">
        <v>26532</v>
      </c>
      <c r="D90" s="26" t="s">
        <v>143</v>
      </c>
      <c r="E90" s="26" t="s">
        <v>159</v>
      </c>
      <c r="F90" s="137">
        <v>98.76</v>
      </c>
    </row>
    <row r="91" spans="1:6" ht="12.75">
      <c r="A91" s="144">
        <f t="shared" si="1"/>
        <v>84</v>
      </c>
      <c r="B91" s="143" t="s">
        <v>150</v>
      </c>
      <c r="C91" s="43">
        <v>26533</v>
      </c>
      <c r="D91" s="26" t="s">
        <v>143</v>
      </c>
      <c r="E91" s="26" t="s">
        <v>160</v>
      </c>
      <c r="F91" s="137">
        <v>49.72</v>
      </c>
    </row>
    <row r="92" spans="1:6" ht="12.75">
      <c r="A92" s="144">
        <f t="shared" si="1"/>
        <v>85</v>
      </c>
      <c r="B92" s="143" t="s">
        <v>150</v>
      </c>
      <c r="C92" s="43">
        <v>26540</v>
      </c>
      <c r="D92" s="26" t="s">
        <v>109</v>
      </c>
      <c r="E92" s="26" t="s">
        <v>161</v>
      </c>
      <c r="F92" s="137">
        <v>258</v>
      </c>
    </row>
    <row r="93" spans="1:6" ht="12.75">
      <c r="A93" s="144">
        <f t="shared" si="1"/>
        <v>86</v>
      </c>
      <c r="B93" s="143" t="s">
        <v>162</v>
      </c>
      <c r="C93" s="43">
        <v>26577</v>
      </c>
      <c r="D93" s="26" t="s">
        <v>163</v>
      </c>
      <c r="E93" s="26" t="s">
        <v>127</v>
      </c>
      <c r="F93" s="137">
        <v>5106.94</v>
      </c>
    </row>
    <row r="94" spans="1:6" ht="12.75">
      <c r="A94" s="144">
        <f t="shared" si="1"/>
        <v>87</v>
      </c>
      <c r="B94" s="143" t="s">
        <v>162</v>
      </c>
      <c r="C94" s="43">
        <v>26580</v>
      </c>
      <c r="D94" s="26" t="s">
        <v>163</v>
      </c>
      <c r="E94" s="26" t="s">
        <v>127</v>
      </c>
      <c r="F94" s="137">
        <v>2704.32</v>
      </c>
    </row>
    <row r="95" spans="1:6" ht="12.75">
      <c r="A95" s="144">
        <f t="shared" si="1"/>
        <v>88</v>
      </c>
      <c r="B95" s="143" t="s">
        <v>162</v>
      </c>
      <c r="C95" s="43">
        <v>26574</v>
      </c>
      <c r="D95" s="26" t="s">
        <v>164</v>
      </c>
      <c r="E95" s="26" t="s">
        <v>165</v>
      </c>
      <c r="F95" s="137">
        <v>92.96</v>
      </c>
    </row>
    <row r="96" spans="1:6" ht="12.75">
      <c r="A96" s="144">
        <f t="shared" si="1"/>
        <v>89</v>
      </c>
      <c r="B96" s="143" t="s">
        <v>162</v>
      </c>
      <c r="C96" s="43">
        <v>26578</v>
      </c>
      <c r="D96" s="26" t="s">
        <v>163</v>
      </c>
      <c r="E96" s="26" t="s">
        <v>166</v>
      </c>
      <c r="F96" s="137">
        <v>1308.24</v>
      </c>
    </row>
    <row r="97" spans="1:6" ht="12.75">
      <c r="A97" s="144">
        <f t="shared" si="1"/>
        <v>90</v>
      </c>
      <c r="B97" s="143" t="s">
        <v>162</v>
      </c>
      <c r="C97" s="43">
        <v>26581</v>
      </c>
      <c r="D97" s="26" t="s">
        <v>163</v>
      </c>
      <c r="E97" s="26" t="s">
        <v>167</v>
      </c>
      <c r="F97" s="137">
        <v>1111.06</v>
      </c>
    </row>
    <row r="98" spans="1:6" ht="12.75">
      <c r="A98" s="144">
        <f t="shared" si="1"/>
        <v>91</v>
      </c>
      <c r="B98" s="143" t="s">
        <v>162</v>
      </c>
      <c r="C98" s="43">
        <v>26575</v>
      </c>
      <c r="D98" s="26" t="s">
        <v>168</v>
      </c>
      <c r="E98" s="26" t="s">
        <v>172</v>
      </c>
      <c r="F98" s="137">
        <v>94.83</v>
      </c>
    </row>
    <row r="99" spans="1:6" ht="12.75">
      <c r="A99" s="144">
        <f t="shared" si="1"/>
        <v>92</v>
      </c>
      <c r="B99" s="143" t="s">
        <v>162</v>
      </c>
      <c r="C99" s="43">
        <v>26579</v>
      </c>
      <c r="D99" s="26" t="s">
        <v>163</v>
      </c>
      <c r="E99" s="26" t="s">
        <v>169</v>
      </c>
      <c r="F99" s="137">
        <v>4871.75</v>
      </c>
    </row>
    <row r="100" spans="1:6" ht="13.5" thickBot="1">
      <c r="A100" s="146">
        <f t="shared" si="1"/>
        <v>93</v>
      </c>
      <c r="B100" s="147" t="s">
        <v>162</v>
      </c>
      <c r="C100" s="48">
        <v>26582</v>
      </c>
      <c r="D100" s="29" t="s">
        <v>163</v>
      </c>
      <c r="E100" s="29" t="s">
        <v>102</v>
      </c>
      <c r="F100" s="138">
        <v>4602.18</v>
      </c>
    </row>
    <row r="101" spans="1:6" ht="13.5" thickBot="1">
      <c r="A101" s="148"/>
      <c r="B101" s="149"/>
      <c r="C101" s="150"/>
      <c r="D101" s="151"/>
      <c r="E101" s="152" t="s">
        <v>170</v>
      </c>
      <c r="F101" s="153">
        <f>SUM(F8:F100)</f>
        <v>1544016.9800000004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38">
      <selection activeCell="J59" sqref="J59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6.8515625" style="0" customWidth="1"/>
    <col min="6" max="6" width="25.140625" style="20" customWidth="1"/>
    <col min="9" max="9" width="9.140625" style="2" customWidth="1"/>
    <col min="10" max="10" width="34.00390625" style="0" customWidth="1"/>
  </cols>
  <sheetData>
    <row r="2" ht="12.75">
      <c r="A2" s="10" t="s">
        <v>21</v>
      </c>
    </row>
    <row r="3" ht="12.75">
      <c r="A3" s="10"/>
    </row>
    <row r="4" ht="12.75">
      <c r="A4" s="10" t="s">
        <v>18</v>
      </c>
    </row>
    <row r="5" spans="1:5" ht="12.75">
      <c r="A5" s="10" t="s">
        <v>12</v>
      </c>
      <c r="D5" s="9" t="s">
        <v>17</v>
      </c>
      <c r="E5" s="22" t="str">
        <f>personal!E6</f>
        <v>4-8 decembrie 2023</v>
      </c>
    </row>
    <row r="6" ht="13.5" thickBot="1"/>
    <row r="7" spans="1:9" ht="46.5" customHeight="1" thickBot="1">
      <c r="A7" s="122" t="s">
        <v>7</v>
      </c>
      <c r="B7" s="123" t="s">
        <v>8</v>
      </c>
      <c r="C7" s="123" t="s">
        <v>9</v>
      </c>
      <c r="D7" s="123" t="s">
        <v>13</v>
      </c>
      <c r="E7" s="123" t="s">
        <v>19</v>
      </c>
      <c r="F7" s="124" t="s">
        <v>15</v>
      </c>
      <c r="I7"/>
    </row>
    <row r="8" spans="1:9" ht="18.75" customHeight="1">
      <c r="A8" s="118">
        <v>1</v>
      </c>
      <c r="B8" s="119" t="s">
        <v>72</v>
      </c>
      <c r="C8" s="119">
        <v>26568</v>
      </c>
      <c r="D8" s="24" t="s">
        <v>73</v>
      </c>
      <c r="E8" s="120" t="s">
        <v>74</v>
      </c>
      <c r="F8" s="121">
        <v>1500</v>
      </c>
      <c r="I8"/>
    </row>
    <row r="9" spans="1:9" ht="19.5" customHeight="1">
      <c r="A9" s="115">
        <v>2</v>
      </c>
      <c r="B9" s="109" t="s">
        <v>72</v>
      </c>
      <c r="C9" s="109">
        <v>26569</v>
      </c>
      <c r="D9" s="25" t="s">
        <v>73</v>
      </c>
      <c r="E9" s="110" t="s">
        <v>75</v>
      </c>
      <c r="F9" s="116">
        <v>2000</v>
      </c>
      <c r="I9"/>
    </row>
    <row r="10" spans="1:6" ht="18" customHeight="1">
      <c r="A10" s="115">
        <v>3</v>
      </c>
      <c r="B10" s="109" t="s">
        <v>72</v>
      </c>
      <c r="C10" s="109">
        <v>26570</v>
      </c>
      <c r="D10" s="25" t="s">
        <v>73</v>
      </c>
      <c r="E10" s="110" t="s">
        <v>76</v>
      </c>
      <c r="F10" s="116">
        <v>5500</v>
      </c>
    </row>
    <row r="11" spans="1:6" ht="18" customHeight="1">
      <c r="A11" s="115">
        <v>4</v>
      </c>
      <c r="B11" s="109" t="s">
        <v>72</v>
      </c>
      <c r="C11" s="109">
        <v>26571</v>
      </c>
      <c r="D11" s="25" t="s">
        <v>73</v>
      </c>
      <c r="E11" s="110" t="s">
        <v>77</v>
      </c>
      <c r="F11" s="116">
        <v>2500</v>
      </c>
    </row>
    <row r="12" spans="1:6" ht="18" customHeight="1">
      <c r="A12" s="115">
        <v>5</v>
      </c>
      <c r="B12" s="109" t="s">
        <v>72</v>
      </c>
      <c r="C12" s="109">
        <v>26572</v>
      </c>
      <c r="D12" s="25" t="s">
        <v>73</v>
      </c>
      <c r="E12" s="110" t="s">
        <v>78</v>
      </c>
      <c r="F12" s="116">
        <v>6600</v>
      </c>
    </row>
    <row r="13" spans="1:6" ht="18" customHeight="1">
      <c r="A13" s="115">
        <v>6</v>
      </c>
      <c r="B13" s="109" t="s">
        <v>79</v>
      </c>
      <c r="C13" s="109">
        <v>26967</v>
      </c>
      <c r="D13" s="25" t="s">
        <v>73</v>
      </c>
      <c r="E13" s="110" t="s">
        <v>80</v>
      </c>
      <c r="F13" s="116">
        <v>1200</v>
      </c>
    </row>
    <row r="14" spans="1:6" ht="18" customHeight="1">
      <c r="A14" s="115">
        <v>7</v>
      </c>
      <c r="B14" s="109" t="s">
        <v>79</v>
      </c>
      <c r="C14" s="109">
        <v>26968</v>
      </c>
      <c r="D14" s="25" t="s">
        <v>73</v>
      </c>
      <c r="E14" s="110" t="s">
        <v>81</v>
      </c>
      <c r="F14" s="116">
        <v>1500</v>
      </c>
    </row>
    <row r="15" spans="1:6" ht="18" customHeight="1">
      <c r="A15" s="115">
        <v>8</v>
      </c>
      <c r="B15" s="111">
        <v>45264</v>
      </c>
      <c r="C15" s="112">
        <v>22993</v>
      </c>
      <c r="D15" s="112" t="s">
        <v>86</v>
      </c>
      <c r="E15" s="113" t="s">
        <v>91</v>
      </c>
      <c r="F15" s="117">
        <v>1050</v>
      </c>
    </row>
    <row r="16" spans="1:6" ht="18" customHeight="1">
      <c r="A16" s="115">
        <v>9</v>
      </c>
      <c r="B16" s="111">
        <v>45264</v>
      </c>
      <c r="C16" s="112">
        <v>22994</v>
      </c>
      <c r="D16" s="112" t="s">
        <v>86</v>
      </c>
      <c r="E16" s="113" t="s">
        <v>91</v>
      </c>
      <c r="F16" s="117">
        <v>1000</v>
      </c>
    </row>
    <row r="17" spans="1:6" ht="18" customHeight="1">
      <c r="A17" s="115">
        <v>10</v>
      </c>
      <c r="B17" s="111">
        <v>45266</v>
      </c>
      <c r="C17" s="114">
        <v>26488</v>
      </c>
      <c r="D17" s="112" t="s">
        <v>83</v>
      </c>
      <c r="E17" s="113" t="s">
        <v>91</v>
      </c>
      <c r="F17" s="117">
        <v>76581.31</v>
      </c>
    </row>
    <row r="18" spans="1:6" ht="18" customHeight="1">
      <c r="A18" s="115">
        <v>11</v>
      </c>
      <c r="B18" s="111">
        <v>45266</v>
      </c>
      <c r="C18" s="114">
        <v>26489</v>
      </c>
      <c r="D18" s="112" t="s">
        <v>86</v>
      </c>
      <c r="E18" s="113" t="s">
        <v>91</v>
      </c>
      <c r="F18" s="117">
        <v>17060.44</v>
      </c>
    </row>
    <row r="19" spans="1:6" ht="18" customHeight="1">
      <c r="A19" s="115">
        <v>12</v>
      </c>
      <c r="B19" s="111">
        <v>45266</v>
      </c>
      <c r="C19" s="112">
        <v>26490</v>
      </c>
      <c r="D19" s="112" t="s">
        <v>83</v>
      </c>
      <c r="E19" s="113" t="s">
        <v>91</v>
      </c>
      <c r="F19" s="117">
        <v>19190</v>
      </c>
    </row>
    <row r="20" spans="1:6" ht="18" customHeight="1">
      <c r="A20" s="115">
        <v>13</v>
      </c>
      <c r="B20" s="111">
        <v>45266</v>
      </c>
      <c r="C20" s="112">
        <v>26491</v>
      </c>
      <c r="D20" s="112" t="s">
        <v>86</v>
      </c>
      <c r="E20" s="113" t="s">
        <v>91</v>
      </c>
      <c r="F20" s="117">
        <v>800</v>
      </c>
    </row>
    <row r="21" spans="1:6" ht="18" customHeight="1">
      <c r="A21" s="115">
        <v>14</v>
      </c>
      <c r="B21" s="111">
        <v>45266</v>
      </c>
      <c r="C21" s="112">
        <v>26492</v>
      </c>
      <c r="D21" s="112" t="s">
        <v>86</v>
      </c>
      <c r="E21" s="113" t="s">
        <v>91</v>
      </c>
      <c r="F21" s="117">
        <v>113</v>
      </c>
    </row>
    <row r="22" spans="1:6" ht="18" customHeight="1">
      <c r="A22" s="115">
        <v>15</v>
      </c>
      <c r="B22" s="111">
        <v>45266</v>
      </c>
      <c r="C22" s="112">
        <v>26493</v>
      </c>
      <c r="D22" s="112" t="s">
        <v>86</v>
      </c>
      <c r="E22" s="113" t="s">
        <v>91</v>
      </c>
      <c r="F22" s="117">
        <v>2677</v>
      </c>
    </row>
    <row r="23" spans="1:6" ht="18" customHeight="1">
      <c r="A23" s="115">
        <v>16</v>
      </c>
      <c r="B23" s="111">
        <v>45266</v>
      </c>
      <c r="C23" s="112">
        <v>26494</v>
      </c>
      <c r="D23" s="112" t="s">
        <v>86</v>
      </c>
      <c r="E23" s="113" t="s">
        <v>91</v>
      </c>
      <c r="F23" s="117">
        <v>1000</v>
      </c>
    </row>
    <row r="24" spans="1:6" ht="18" customHeight="1">
      <c r="A24" s="115">
        <v>17</v>
      </c>
      <c r="B24" s="111">
        <v>45266</v>
      </c>
      <c r="C24" s="112">
        <v>26495</v>
      </c>
      <c r="D24" s="112" t="s">
        <v>86</v>
      </c>
      <c r="E24" s="113" t="s">
        <v>91</v>
      </c>
      <c r="F24" s="117">
        <v>5050</v>
      </c>
    </row>
    <row r="25" spans="1:6" ht="18" customHeight="1">
      <c r="A25" s="115">
        <v>18</v>
      </c>
      <c r="B25" s="111">
        <v>45266</v>
      </c>
      <c r="C25" s="112">
        <v>26496</v>
      </c>
      <c r="D25" s="112" t="s">
        <v>83</v>
      </c>
      <c r="E25" s="113" t="s">
        <v>92</v>
      </c>
      <c r="F25" s="117">
        <v>66.64</v>
      </c>
    </row>
    <row r="26" spans="1:6" ht="18" customHeight="1">
      <c r="A26" s="115">
        <v>19</v>
      </c>
      <c r="B26" s="111">
        <v>45266</v>
      </c>
      <c r="C26" s="112">
        <v>26497</v>
      </c>
      <c r="D26" s="112" t="s">
        <v>86</v>
      </c>
      <c r="E26" s="113" t="s">
        <v>91</v>
      </c>
      <c r="F26" s="117">
        <v>1150</v>
      </c>
    </row>
    <row r="27" spans="1:6" ht="18" customHeight="1">
      <c r="A27" s="115">
        <v>20</v>
      </c>
      <c r="B27" s="111">
        <v>45266</v>
      </c>
      <c r="C27" s="112">
        <v>26498</v>
      </c>
      <c r="D27" s="112" t="s">
        <v>86</v>
      </c>
      <c r="E27" s="113" t="s">
        <v>91</v>
      </c>
      <c r="F27" s="117">
        <v>7022</v>
      </c>
    </row>
    <row r="28" spans="1:6" ht="18" customHeight="1">
      <c r="A28" s="115">
        <v>21</v>
      </c>
      <c r="B28" s="111">
        <v>45266</v>
      </c>
      <c r="C28" s="112">
        <v>26499</v>
      </c>
      <c r="D28" s="112" t="s">
        <v>86</v>
      </c>
      <c r="E28" s="113" t="s">
        <v>91</v>
      </c>
      <c r="F28" s="117">
        <v>2600</v>
      </c>
    </row>
    <row r="29" spans="1:6" ht="18" customHeight="1">
      <c r="A29" s="115">
        <v>22</v>
      </c>
      <c r="B29" s="111">
        <v>45266</v>
      </c>
      <c r="C29" s="112">
        <v>26500</v>
      </c>
      <c r="D29" s="112" t="s">
        <v>86</v>
      </c>
      <c r="E29" s="113" t="s">
        <v>91</v>
      </c>
      <c r="F29" s="117">
        <v>1100</v>
      </c>
    </row>
    <row r="30" spans="1:6" ht="18" customHeight="1">
      <c r="A30" s="115">
        <v>23</v>
      </c>
      <c r="B30" s="111">
        <v>45266</v>
      </c>
      <c r="C30" s="112">
        <v>26501</v>
      </c>
      <c r="D30" s="112" t="s">
        <v>86</v>
      </c>
      <c r="E30" s="113" t="s">
        <v>91</v>
      </c>
      <c r="F30" s="117">
        <v>4050</v>
      </c>
    </row>
    <row r="31" spans="1:6" ht="18" customHeight="1">
      <c r="A31" s="115">
        <v>24</v>
      </c>
      <c r="B31" s="111">
        <v>45266</v>
      </c>
      <c r="C31" s="112">
        <v>26502</v>
      </c>
      <c r="D31" s="112" t="s">
        <v>86</v>
      </c>
      <c r="E31" s="113" t="s">
        <v>91</v>
      </c>
      <c r="F31" s="117">
        <v>2550</v>
      </c>
    </row>
    <row r="32" spans="1:6" ht="18" customHeight="1">
      <c r="A32" s="115">
        <v>25</v>
      </c>
      <c r="B32" s="111">
        <v>45266</v>
      </c>
      <c r="C32" s="112">
        <v>26503</v>
      </c>
      <c r="D32" s="112" t="s">
        <v>83</v>
      </c>
      <c r="E32" s="113" t="s">
        <v>91</v>
      </c>
      <c r="F32" s="117">
        <v>4201.06</v>
      </c>
    </row>
    <row r="33" spans="1:6" ht="18" customHeight="1">
      <c r="A33" s="115">
        <v>26</v>
      </c>
      <c r="B33" s="111">
        <v>45266</v>
      </c>
      <c r="C33" s="112">
        <v>26504</v>
      </c>
      <c r="D33" s="112" t="s">
        <v>86</v>
      </c>
      <c r="E33" s="113" t="s">
        <v>91</v>
      </c>
      <c r="F33" s="117">
        <v>1000</v>
      </c>
    </row>
    <row r="34" spans="1:6" ht="18" customHeight="1">
      <c r="A34" s="115">
        <v>27</v>
      </c>
      <c r="B34" s="111">
        <v>45266</v>
      </c>
      <c r="C34" s="112">
        <v>26505</v>
      </c>
      <c r="D34" s="112" t="s">
        <v>86</v>
      </c>
      <c r="E34" s="113" t="s">
        <v>91</v>
      </c>
      <c r="F34" s="117">
        <v>2500</v>
      </c>
    </row>
    <row r="35" spans="1:6" ht="18" customHeight="1">
      <c r="A35" s="115">
        <v>28</v>
      </c>
      <c r="B35" s="111">
        <v>45266</v>
      </c>
      <c r="C35" s="112">
        <v>26506</v>
      </c>
      <c r="D35" s="112" t="s">
        <v>86</v>
      </c>
      <c r="E35" s="113" t="s">
        <v>91</v>
      </c>
      <c r="F35" s="117">
        <v>1000</v>
      </c>
    </row>
    <row r="36" spans="1:6" ht="18" customHeight="1">
      <c r="A36" s="115">
        <v>29</v>
      </c>
      <c r="B36" s="111">
        <v>45266</v>
      </c>
      <c r="C36" s="112">
        <v>26507</v>
      </c>
      <c r="D36" s="112" t="s">
        <v>86</v>
      </c>
      <c r="E36" s="113" t="s">
        <v>91</v>
      </c>
      <c r="F36" s="117">
        <v>1050</v>
      </c>
    </row>
    <row r="37" spans="1:6" ht="18" customHeight="1">
      <c r="A37" s="115">
        <v>30</v>
      </c>
      <c r="B37" s="111">
        <v>45266</v>
      </c>
      <c r="C37" s="112">
        <v>26508</v>
      </c>
      <c r="D37" s="112" t="s">
        <v>86</v>
      </c>
      <c r="E37" s="113" t="s">
        <v>91</v>
      </c>
      <c r="F37" s="117">
        <v>1000</v>
      </c>
    </row>
    <row r="38" spans="1:6" ht="18" customHeight="1">
      <c r="A38" s="115">
        <v>31</v>
      </c>
      <c r="B38" s="111">
        <v>45266</v>
      </c>
      <c r="C38" s="112">
        <v>26509</v>
      </c>
      <c r="D38" s="112" t="s">
        <v>86</v>
      </c>
      <c r="E38" s="113" t="s">
        <v>91</v>
      </c>
      <c r="F38" s="117">
        <v>2800</v>
      </c>
    </row>
    <row r="39" spans="1:6" ht="18" customHeight="1">
      <c r="A39" s="115">
        <v>32</v>
      </c>
      <c r="B39" s="111">
        <v>45266</v>
      </c>
      <c r="C39" s="112">
        <v>26510</v>
      </c>
      <c r="D39" s="112" t="s">
        <v>83</v>
      </c>
      <c r="E39" s="113" t="s">
        <v>92</v>
      </c>
      <c r="F39" s="117">
        <v>1330.42</v>
      </c>
    </row>
    <row r="40" spans="1:6" ht="18" customHeight="1">
      <c r="A40" s="115">
        <v>33</v>
      </c>
      <c r="B40" s="111">
        <v>45266</v>
      </c>
      <c r="C40" s="112">
        <v>26511</v>
      </c>
      <c r="D40" s="112" t="s">
        <v>86</v>
      </c>
      <c r="E40" s="113" t="s">
        <v>91</v>
      </c>
      <c r="F40" s="117">
        <v>1100</v>
      </c>
    </row>
    <row r="41" spans="1:6" ht="18" customHeight="1">
      <c r="A41" s="115">
        <v>34</v>
      </c>
      <c r="B41" s="111">
        <v>45266</v>
      </c>
      <c r="C41" s="112">
        <v>26512</v>
      </c>
      <c r="D41" s="112" t="s">
        <v>93</v>
      </c>
      <c r="E41" s="113" t="s">
        <v>94</v>
      </c>
      <c r="F41" s="117">
        <v>50</v>
      </c>
    </row>
    <row r="42" spans="1:6" ht="18" customHeight="1">
      <c r="A42" s="115">
        <v>35</v>
      </c>
      <c r="B42" s="111">
        <v>45266</v>
      </c>
      <c r="C42" s="112">
        <v>26513</v>
      </c>
      <c r="D42" s="112" t="s">
        <v>93</v>
      </c>
      <c r="E42" s="113" t="s">
        <v>94</v>
      </c>
      <c r="F42" s="117">
        <v>220</v>
      </c>
    </row>
    <row r="43" spans="1:6" ht="18" customHeight="1">
      <c r="A43" s="115">
        <v>36</v>
      </c>
      <c r="B43" s="111">
        <v>45266</v>
      </c>
      <c r="C43" s="112">
        <v>26514</v>
      </c>
      <c r="D43" s="112" t="s">
        <v>93</v>
      </c>
      <c r="E43" s="113" t="s">
        <v>94</v>
      </c>
      <c r="F43" s="117">
        <v>117.05</v>
      </c>
    </row>
    <row r="44" spans="1:6" ht="18" customHeight="1">
      <c r="A44" s="115">
        <v>37</v>
      </c>
      <c r="B44" s="111">
        <v>45266</v>
      </c>
      <c r="C44" s="112">
        <v>26515</v>
      </c>
      <c r="D44" s="112" t="s">
        <v>93</v>
      </c>
      <c r="E44" s="113" t="s">
        <v>94</v>
      </c>
      <c r="F44" s="117">
        <v>150</v>
      </c>
    </row>
    <row r="45" spans="1:6" ht="18" customHeight="1">
      <c r="A45" s="115">
        <v>38</v>
      </c>
      <c r="B45" s="111">
        <v>45266</v>
      </c>
      <c r="C45" s="112">
        <v>26516</v>
      </c>
      <c r="D45" s="112" t="s">
        <v>93</v>
      </c>
      <c r="E45" s="113" t="s">
        <v>94</v>
      </c>
      <c r="F45" s="117">
        <v>30</v>
      </c>
    </row>
    <row r="46" spans="1:6" ht="18" customHeight="1">
      <c r="A46" s="115">
        <v>39</v>
      </c>
      <c r="B46" s="111">
        <v>45266</v>
      </c>
      <c r="C46" s="112">
        <v>26517</v>
      </c>
      <c r="D46" s="112" t="s">
        <v>93</v>
      </c>
      <c r="E46" s="113" t="s">
        <v>94</v>
      </c>
      <c r="F46" s="117">
        <v>117.05</v>
      </c>
    </row>
    <row r="47" spans="1:6" ht="18" customHeight="1">
      <c r="A47" s="115">
        <v>40</v>
      </c>
      <c r="B47" s="111">
        <v>45267</v>
      </c>
      <c r="C47" s="112">
        <v>26559</v>
      </c>
      <c r="D47" s="112" t="s">
        <v>83</v>
      </c>
      <c r="E47" s="113" t="s">
        <v>92</v>
      </c>
      <c r="F47" s="117">
        <v>64.26</v>
      </c>
    </row>
    <row r="48" spans="1:6" ht="18" customHeight="1">
      <c r="A48" s="115">
        <v>41</v>
      </c>
      <c r="B48" s="111">
        <v>45267</v>
      </c>
      <c r="C48" s="112">
        <v>26560</v>
      </c>
      <c r="D48" s="112" t="s">
        <v>86</v>
      </c>
      <c r="E48" s="113" t="s">
        <v>95</v>
      </c>
      <c r="F48" s="117">
        <v>4050</v>
      </c>
    </row>
    <row r="49" spans="1:6" ht="18" customHeight="1">
      <c r="A49" s="115">
        <v>42</v>
      </c>
      <c r="B49" s="111">
        <v>45267</v>
      </c>
      <c r="C49" s="112">
        <v>26561</v>
      </c>
      <c r="D49" s="112" t="s">
        <v>83</v>
      </c>
      <c r="E49" s="113" t="s">
        <v>92</v>
      </c>
      <c r="F49" s="117">
        <v>18187</v>
      </c>
    </row>
    <row r="50" spans="1:6" ht="18" customHeight="1">
      <c r="A50" s="115">
        <v>43</v>
      </c>
      <c r="B50" s="111">
        <v>45267</v>
      </c>
      <c r="C50" s="112">
        <v>26562</v>
      </c>
      <c r="D50" s="112" t="s">
        <v>86</v>
      </c>
      <c r="E50" s="113" t="s">
        <v>91</v>
      </c>
      <c r="F50" s="117">
        <v>5000</v>
      </c>
    </row>
    <row r="51" spans="1:6" ht="18" customHeight="1">
      <c r="A51" s="115">
        <v>44</v>
      </c>
      <c r="B51" s="111">
        <v>45267</v>
      </c>
      <c r="C51" s="112">
        <v>26563</v>
      </c>
      <c r="D51" s="112" t="s">
        <v>83</v>
      </c>
      <c r="E51" s="113" t="s">
        <v>91</v>
      </c>
      <c r="F51" s="117">
        <v>7316.21</v>
      </c>
    </row>
    <row r="52" spans="1:6" ht="18" customHeight="1">
      <c r="A52" s="115">
        <v>45</v>
      </c>
      <c r="B52" s="111">
        <v>45267</v>
      </c>
      <c r="C52" s="112">
        <v>26566</v>
      </c>
      <c r="D52" s="112" t="s">
        <v>86</v>
      </c>
      <c r="E52" s="113" t="s">
        <v>91</v>
      </c>
      <c r="F52" s="117">
        <v>100</v>
      </c>
    </row>
    <row r="53" spans="1:6" ht="18" customHeight="1">
      <c r="A53" s="115">
        <v>46</v>
      </c>
      <c r="B53" s="111">
        <v>45267</v>
      </c>
      <c r="C53" s="112">
        <v>26576</v>
      </c>
      <c r="D53" s="112" t="s">
        <v>83</v>
      </c>
      <c r="E53" s="113" t="s">
        <v>96</v>
      </c>
      <c r="F53" s="117">
        <v>500567.49</v>
      </c>
    </row>
    <row r="54" spans="1:6" ht="18" customHeight="1">
      <c r="A54" s="115">
        <v>47</v>
      </c>
      <c r="B54" s="111">
        <v>45267</v>
      </c>
      <c r="C54" s="112">
        <v>26567</v>
      </c>
      <c r="D54" s="112" t="s">
        <v>93</v>
      </c>
      <c r="E54" s="113" t="s">
        <v>94</v>
      </c>
      <c r="F54" s="117">
        <v>100</v>
      </c>
    </row>
    <row r="55" spans="1:6" ht="18" customHeight="1">
      <c r="A55" s="115">
        <v>48</v>
      </c>
      <c r="B55" s="111">
        <v>45267</v>
      </c>
      <c r="C55" s="112">
        <v>26565</v>
      </c>
      <c r="D55" s="112" t="s">
        <v>93</v>
      </c>
      <c r="E55" s="113" t="s">
        <v>94</v>
      </c>
      <c r="F55" s="117">
        <v>100</v>
      </c>
    </row>
    <row r="56" spans="1:6" ht="18" customHeight="1">
      <c r="A56" s="115">
        <v>49</v>
      </c>
      <c r="B56" s="111">
        <v>45267</v>
      </c>
      <c r="C56" s="112">
        <v>26564</v>
      </c>
      <c r="D56" s="112" t="s">
        <v>93</v>
      </c>
      <c r="E56" s="113" t="s">
        <v>94</v>
      </c>
      <c r="F56" s="117">
        <v>100</v>
      </c>
    </row>
    <row r="57" spans="1:6" ht="18" customHeight="1">
      <c r="A57" s="115">
        <v>50</v>
      </c>
      <c r="B57" s="111">
        <v>45268</v>
      </c>
      <c r="C57" s="112">
        <v>26584</v>
      </c>
      <c r="D57" s="112" t="s">
        <v>83</v>
      </c>
      <c r="E57" s="113" t="s">
        <v>97</v>
      </c>
      <c r="F57" s="117">
        <v>393889.84</v>
      </c>
    </row>
    <row r="58" spans="1:6" ht="18" customHeight="1">
      <c r="A58" s="115">
        <v>51</v>
      </c>
      <c r="B58" s="111">
        <v>45268</v>
      </c>
      <c r="C58" s="112">
        <v>26585</v>
      </c>
      <c r="D58" s="112" t="s">
        <v>93</v>
      </c>
      <c r="E58" s="113" t="s">
        <v>98</v>
      </c>
      <c r="F58" s="117">
        <v>74495</v>
      </c>
    </row>
    <row r="59" spans="1:6" ht="18" customHeight="1">
      <c r="A59" s="115">
        <v>52</v>
      </c>
      <c r="B59" s="111">
        <v>45268</v>
      </c>
      <c r="C59" s="112">
        <v>26969</v>
      </c>
      <c r="D59" s="112" t="s">
        <v>93</v>
      </c>
      <c r="E59" s="113" t="s">
        <v>94</v>
      </c>
      <c r="F59" s="117">
        <v>300</v>
      </c>
    </row>
    <row r="60" spans="1:6" ht="18" customHeight="1">
      <c r="A60" s="115">
        <v>53</v>
      </c>
      <c r="B60" s="111">
        <v>45268</v>
      </c>
      <c r="C60" s="112">
        <v>26970</v>
      </c>
      <c r="D60" s="112" t="s">
        <v>83</v>
      </c>
      <c r="E60" s="113" t="s">
        <v>92</v>
      </c>
      <c r="F60" s="117">
        <v>107.1</v>
      </c>
    </row>
    <row r="61" spans="1:6" ht="18" customHeight="1">
      <c r="A61" s="115">
        <v>54</v>
      </c>
      <c r="B61" s="111">
        <v>45268</v>
      </c>
      <c r="C61" s="112">
        <v>26971</v>
      </c>
      <c r="D61" s="112" t="s">
        <v>86</v>
      </c>
      <c r="E61" s="113" t="s">
        <v>91</v>
      </c>
      <c r="F61" s="117">
        <v>500</v>
      </c>
    </row>
    <row r="62" spans="1:6" ht="18" customHeight="1">
      <c r="A62" s="115">
        <v>55</v>
      </c>
      <c r="B62" s="111">
        <v>45268</v>
      </c>
      <c r="C62" s="112">
        <v>26972</v>
      </c>
      <c r="D62" s="112" t="s">
        <v>86</v>
      </c>
      <c r="E62" s="113" t="s">
        <v>91</v>
      </c>
      <c r="F62" s="117">
        <v>2500</v>
      </c>
    </row>
    <row r="63" spans="1:6" ht="18" customHeight="1">
      <c r="A63" s="115">
        <v>56</v>
      </c>
      <c r="B63" s="111">
        <v>45268</v>
      </c>
      <c r="C63" s="112">
        <v>26973</v>
      </c>
      <c r="D63" s="112" t="s">
        <v>86</v>
      </c>
      <c r="E63" s="113" t="s">
        <v>91</v>
      </c>
      <c r="F63" s="117">
        <v>1600</v>
      </c>
    </row>
    <row r="64" spans="1:6" ht="18" customHeight="1">
      <c r="A64" s="115">
        <v>57</v>
      </c>
      <c r="B64" s="111">
        <v>45268</v>
      </c>
      <c r="C64" s="112">
        <v>26974</v>
      </c>
      <c r="D64" s="112" t="s">
        <v>86</v>
      </c>
      <c r="E64" s="113" t="s">
        <v>91</v>
      </c>
      <c r="F64" s="117">
        <v>1200</v>
      </c>
    </row>
    <row r="65" spans="1:6" ht="18" customHeight="1">
      <c r="A65" s="115">
        <v>58</v>
      </c>
      <c r="B65" s="111">
        <v>45268</v>
      </c>
      <c r="C65" s="112">
        <v>27243</v>
      </c>
      <c r="D65" s="112" t="s">
        <v>83</v>
      </c>
      <c r="E65" s="113" t="s">
        <v>97</v>
      </c>
      <c r="F65" s="117">
        <v>52509.26</v>
      </c>
    </row>
    <row r="66" spans="1:6" ht="18" customHeight="1" thickBot="1">
      <c r="A66" s="125"/>
      <c r="B66" s="126"/>
      <c r="C66" s="127"/>
      <c r="D66" s="127"/>
      <c r="E66" s="128"/>
      <c r="F66" s="129"/>
    </row>
    <row r="67" spans="1:6" ht="18" customHeight="1" thickBot="1">
      <c r="A67" s="130"/>
      <c r="B67" s="131"/>
      <c r="C67" s="132"/>
      <c r="D67" s="133"/>
      <c r="E67" s="133" t="s">
        <v>5</v>
      </c>
      <c r="F67" s="134">
        <f>SUM(F8:F66)</f>
        <v>1243212.1300000001</v>
      </c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5">
      <selection activeCell="F9" sqref="F9:F40"/>
    </sheetView>
  </sheetViews>
  <sheetFormatPr defaultColWidth="10.421875" defaultRowHeight="12.75"/>
  <cols>
    <col min="1" max="1" width="9.421875" style="93" customWidth="1"/>
    <col min="2" max="2" width="17.28125" style="93" customWidth="1"/>
    <col min="3" max="3" width="21.28125" style="93" customWidth="1"/>
    <col min="4" max="4" width="24.7109375" style="93" customWidth="1"/>
    <col min="5" max="5" width="39.421875" style="93" customWidth="1"/>
    <col min="6" max="6" width="15.00390625" style="93" customWidth="1"/>
    <col min="7" max="16384" width="10.421875" style="93" customWidth="1"/>
  </cols>
  <sheetData>
    <row r="1" spans="1:6" ht="12.75">
      <c r="A1" s="7" t="s">
        <v>21</v>
      </c>
      <c r="B1" s="92"/>
      <c r="C1" s="5"/>
      <c r="D1" s="5"/>
      <c r="E1" s="92"/>
      <c r="F1" s="92"/>
    </row>
    <row r="2" spans="2:6" ht="12.75">
      <c r="B2" s="92"/>
      <c r="C2" s="92"/>
      <c r="D2" s="92"/>
      <c r="E2" s="92"/>
      <c r="F2" s="92"/>
    </row>
    <row r="3" spans="1:6" ht="12.75">
      <c r="A3" s="7" t="s">
        <v>11</v>
      </c>
      <c r="B3" s="5"/>
      <c r="C3" s="92"/>
      <c r="D3" s="5"/>
      <c r="E3" s="94"/>
      <c r="F3" s="92"/>
    </row>
    <row r="4" spans="1:6" ht="12.75">
      <c r="A4" s="7" t="s">
        <v>16</v>
      </c>
      <c r="B4" s="5"/>
      <c r="C4" s="92"/>
      <c r="D4" s="5"/>
      <c r="E4" s="92"/>
      <c r="F4" s="5"/>
    </row>
    <row r="5" spans="1:6" ht="12.75">
      <c r="A5" s="92"/>
      <c r="B5" s="5"/>
      <c r="C5" s="92"/>
      <c r="D5" s="92"/>
      <c r="E5" s="92"/>
      <c r="F5" s="92"/>
    </row>
    <row r="6" spans="1:6" ht="12.75">
      <c r="A6" s="92"/>
      <c r="B6" s="6"/>
      <c r="C6" s="9" t="s">
        <v>17</v>
      </c>
      <c r="D6" s="11" t="str">
        <f>personal!E6</f>
        <v>4-8 decembrie 2023</v>
      </c>
      <c r="E6" s="92"/>
      <c r="F6" s="92"/>
    </row>
    <row r="7" spans="1:6" ht="13.5" thickBot="1">
      <c r="A7" s="92"/>
      <c r="B7" s="92"/>
      <c r="C7" s="92"/>
      <c r="D7" s="92"/>
      <c r="E7" s="92"/>
      <c r="F7" s="92"/>
    </row>
    <row r="8" spans="1:6" ht="39" thickBot="1">
      <c r="A8" s="16" t="s">
        <v>7</v>
      </c>
      <c r="B8" s="17" t="s">
        <v>8</v>
      </c>
      <c r="C8" s="18" t="s">
        <v>9</v>
      </c>
      <c r="D8" s="17" t="s">
        <v>13</v>
      </c>
      <c r="E8" s="17" t="s">
        <v>14</v>
      </c>
      <c r="F8" s="19" t="s">
        <v>15</v>
      </c>
    </row>
    <row r="9" spans="1:6" ht="25.5">
      <c r="A9" s="98">
        <v>1</v>
      </c>
      <c r="B9" s="96" t="s">
        <v>82</v>
      </c>
      <c r="C9" s="96">
        <v>22972</v>
      </c>
      <c r="D9" s="95" t="s">
        <v>83</v>
      </c>
      <c r="E9" s="97" t="s">
        <v>84</v>
      </c>
      <c r="F9" s="99">
        <v>76527.31</v>
      </c>
    </row>
    <row r="10" spans="1:6" ht="12.75">
      <c r="A10" s="98">
        <v>2</v>
      </c>
      <c r="B10" s="96" t="s">
        <v>85</v>
      </c>
      <c r="C10" s="96">
        <v>23039</v>
      </c>
      <c r="D10" s="95" t="s">
        <v>86</v>
      </c>
      <c r="E10" s="97" t="s">
        <v>87</v>
      </c>
      <c r="F10" s="99">
        <v>4967.8</v>
      </c>
    </row>
    <row r="11" spans="1:6" ht="12.75">
      <c r="A11" s="98">
        <v>3</v>
      </c>
      <c r="B11" s="96" t="s">
        <v>85</v>
      </c>
      <c r="C11" s="96">
        <v>23040</v>
      </c>
      <c r="D11" s="95" t="s">
        <v>86</v>
      </c>
      <c r="E11" s="97" t="s">
        <v>87</v>
      </c>
      <c r="F11" s="99">
        <v>14903.4</v>
      </c>
    </row>
    <row r="12" spans="1:6" ht="12.75">
      <c r="A12" s="98">
        <v>4</v>
      </c>
      <c r="B12" s="96" t="s">
        <v>85</v>
      </c>
      <c r="C12" s="96">
        <v>23041</v>
      </c>
      <c r="D12" s="95" t="s">
        <v>86</v>
      </c>
      <c r="E12" s="97" t="s">
        <v>87</v>
      </c>
      <c r="F12" s="99">
        <v>14903.4</v>
      </c>
    </row>
    <row r="13" spans="1:256" ht="12.75">
      <c r="A13" s="98">
        <v>5</v>
      </c>
      <c r="B13" s="96" t="s">
        <v>85</v>
      </c>
      <c r="C13" s="96">
        <v>23042</v>
      </c>
      <c r="D13" s="95" t="s">
        <v>86</v>
      </c>
      <c r="E13" s="97" t="s">
        <v>87</v>
      </c>
      <c r="F13" s="99">
        <v>14903.4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6" ht="12.75">
      <c r="A14" s="98">
        <v>6</v>
      </c>
      <c r="B14" s="96" t="s">
        <v>85</v>
      </c>
      <c r="C14" s="96">
        <v>23043</v>
      </c>
      <c r="D14" s="95" t="s">
        <v>86</v>
      </c>
      <c r="E14" s="97" t="s">
        <v>87</v>
      </c>
      <c r="F14" s="99">
        <v>14903.4</v>
      </c>
    </row>
    <row r="15" spans="1:6" ht="12.75">
      <c r="A15" s="98">
        <v>7</v>
      </c>
      <c r="B15" s="96" t="s">
        <v>85</v>
      </c>
      <c r="C15" s="96">
        <v>23044</v>
      </c>
      <c r="D15" s="95" t="s">
        <v>86</v>
      </c>
      <c r="E15" s="97" t="s">
        <v>87</v>
      </c>
      <c r="F15" s="99">
        <v>14903.4</v>
      </c>
    </row>
    <row r="16" spans="1:6" ht="12.75">
      <c r="A16" s="98">
        <v>8</v>
      </c>
      <c r="B16" s="96" t="s">
        <v>85</v>
      </c>
      <c r="C16" s="96">
        <v>23045</v>
      </c>
      <c r="D16" s="95" t="s">
        <v>86</v>
      </c>
      <c r="E16" s="97" t="s">
        <v>87</v>
      </c>
      <c r="F16" s="99">
        <v>24839</v>
      </c>
    </row>
    <row r="17" spans="1:6" ht="12.75">
      <c r="A17" s="98">
        <v>9</v>
      </c>
      <c r="B17" s="96" t="s">
        <v>85</v>
      </c>
      <c r="C17" s="96">
        <v>23046</v>
      </c>
      <c r="D17" s="95" t="s">
        <v>86</v>
      </c>
      <c r="E17" s="97" t="s">
        <v>87</v>
      </c>
      <c r="F17" s="99">
        <v>24839</v>
      </c>
    </row>
    <row r="18" spans="1:6" ht="12.75">
      <c r="A18" s="98">
        <v>10</v>
      </c>
      <c r="B18" s="96" t="s">
        <v>85</v>
      </c>
      <c r="C18" s="96">
        <v>23047</v>
      </c>
      <c r="D18" s="95" t="s">
        <v>86</v>
      </c>
      <c r="E18" s="97" t="s">
        <v>87</v>
      </c>
      <c r="F18" s="99">
        <v>14903.4</v>
      </c>
    </row>
    <row r="19" spans="1:6" ht="12.75">
      <c r="A19" s="98">
        <v>11</v>
      </c>
      <c r="B19" s="96" t="s">
        <v>85</v>
      </c>
      <c r="C19" s="96">
        <v>23048</v>
      </c>
      <c r="D19" s="95" t="s">
        <v>86</v>
      </c>
      <c r="E19" s="97" t="s">
        <v>87</v>
      </c>
      <c r="F19" s="99">
        <v>14903.4</v>
      </c>
    </row>
    <row r="20" spans="1:6" ht="12.75">
      <c r="A20" s="98">
        <v>12</v>
      </c>
      <c r="B20" s="96" t="s">
        <v>88</v>
      </c>
      <c r="C20" s="96">
        <v>1253</v>
      </c>
      <c r="D20" s="95" t="s">
        <v>83</v>
      </c>
      <c r="E20" s="97" t="s">
        <v>89</v>
      </c>
      <c r="F20" s="99">
        <v>161899.46</v>
      </c>
    </row>
    <row r="21" spans="1:6" ht="12.75">
      <c r="A21" s="98">
        <v>13</v>
      </c>
      <c r="B21" s="96" t="s">
        <v>72</v>
      </c>
      <c r="C21" s="96">
        <v>26541</v>
      </c>
      <c r="D21" s="95" t="s">
        <v>83</v>
      </c>
      <c r="E21" s="97" t="s">
        <v>87</v>
      </c>
      <c r="F21" s="99">
        <v>24840.5</v>
      </c>
    </row>
    <row r="22" spans="1:6" ht="12.75">
      <c r="A22" s="98">
        <v>14</v>
      </c>
      <c r="B22" s="96" t="s">
        <v>72</v>
      </c>
      <c r="C22" s="96">
        <v>26543</v>
      </c>
      <c r="D22" s="95" t="s">
        <v>86</v>
      </c>
      <c r="E22" s="97" t="s">
        <v>87</v>
      </c>
      <c r="F22" s="99">
        <v>11178.22</v>
      </c>
    </row>
    <row r="23" spans="1:6" ht="12.75">
      <c r="A23" s="98">
        <v>15</v>
      </c>
      <c r="B23" s="96" t="s">
        <v>72</v>
      </c>
      <c r="C23" s="96">
        <v>26545</v>
      </c>
      <c r="D23" s="95" t="s">
        <v>86</v>
      </c>
      <c r="E23" s="97" t="s">
        <v>87</v>
      </c>
      <c r="F23" s="99">
        <v>14904.3</v>
      </c>
    </row>
    <row r="24" spans="1:6" ht="12.75">
      <c r="A24" s="98">
        <v>16</v>
      </c>
      <c r="B24" s="96" t="s">
        <v>72</v>
      </c>
      <c r="C24" s="96">
        <v>26547</v>
      </c>
      <c r="D24" s="95" t="s">
        <v>86</v>
      </c>
      <c r="E24" s="97" t="s">
        <v>87</v>
      </c>
      <c r="F24" s="99">
        <v>4968.1</v>
      </c>
    </row>
    <row r="25" spans="1:6" ht="12.75">
      <c r="A25" s="98">
        <v>17</v>
      </c>
      <c r="B25" s="96" t="s">
        <v>72</v>
      </c>
      <c r="C25" s="96">
        <v>26549</v>
      </c>
      <c r="D25" s="95" t="s">
        <v>86</v>
      </c>
      <c r="E25" s="97" t="s">
        <v>87</v>
      </c>
      <c r="F25" s="99">
        <v>14904.3</v>
      </c>
    </row>
    <row r="26" spans="1:6" ht="12.75">
      <c r="A26" s="98">
        <v>18</v>
      </c>
      <c r="B26" s="96" t="s">
        <v>72</v>
      </c>
      <c r="C26" s="96">
        <v>26551</v>
      </c>
      <c r="D26" s="95" t="s">
        <v>86</v>
      </c>
      <c r="E26" s="97" t="s">
        <v>87</v>
      </c>
      <c r="F26" s="99">
        <v>14904.3</v>
      </c>
    </row>
    <row r="27" spans="1:6" ht="12.75">
      <c r="A27" s="98">
        <v>19</v>
      </c>
      <c r="B27" s="96" t="s">
        <v>72</v>
      </c>
      <c r="C27" s="96">
        <v>26553</v>
      </c>
      <c r="D27" s="95" t="s">
        <v>86</v>
      </c>
      <c r="E27" s="97" t="s">
        <v>87</v>
      </c>
      <c r="F27" s="99">
        <v>4968.1</v>
      </c>
    </row>
    <row r="28" spans="1:6" ht="12.75">
      <c r="A28" s="98">
        <v>20</v>
      </c>
      <c r="B28" s="96" t="s">
        <v>72</v>
      </c>
      <c r="C28" s="96">
        <v>26555</v>
      </c>
      <c r="D28" s="95" t="s">
        <v>86</v>
      </c>
      <c r="E28" s="97" t="s">
        <v>87</v>
      </c>
      <c r="F28" s="99">
        <v>14904.3</v>
      </c>
    </row>
    <row r="29" spans="1:6" ht="12.75">
      <c r="A29" s="98">
        <v>21</v>
      </c>
      <c r="B29" s="96" t="s">
        <v>72</v>
      </c>
      <c r="C29" s="96">
        <v>26573</v>
      </c>
      <c r="D29" s="95" t="s">
        <v>83</v>
      </c>
      <c r="E29" s="97" t="s">
        <v>87</v>
      </c>
      <c r="F29" s="99">
        <v>14904.3</v>
      </c>
    </row>
    <row r="30" spans="1:6" ht="12.75">
      <c r="A30" s="98">
        <v>22</v>
      </c>
      <c r="B30" s="96" t="s">
        <v>72</v>
      </c>
      <c r="C30" s="96">
        <v>1258</v>
      </c>
      <c r="D30" s="95" t="s">
        <v>83</v>
      </c>
      <c r="E30" s="97" t="s">
        <v>90</v>
      </c>
      <c r="F30" s="99">
        <v>1227.9</v>
      </c>
    </row>
    <row r="31" spans="1:6" ht="12.75">
      <c r="A31" s="98">
        <v>23</v>
      </c>
      <c r="B31" s="96" t="s">
        <v>72</v>
      </c>
      <c r="C31" s="96">
        <v>26558</v>
      </c>
      <c r="D31" s="95" t="s">
        <v>86</v>
      </c>
      <c r="E31" s="97" t="s">
        <v>87</v>
      </c>
      <c r="F31" s="99">
        <v>4968.1</v>
      </c>
    </row>
    <row r="32" spans="1:6" ht="12.75">
      <c r="A32" s="98">
        <v>24</v>
      </c>
      <c r="B32" s="96" t="s">
        <v>72</v>
      </c>
      <c r="C32" s="96">
        <v>26557</v>
      </c>
      <c r="D32" s="95" t="s">
        <v>86</v>
      </c>
      <c r="E32" s="97" t="s">
        <v>87</v>
      </c>
      <c r="F32" s="99">
        <v>14904.3</v>
      </c>
    </row>
    <row r="33" spans="1:6" ht="12.75">
      <c r="A33" s="98">
        <v>25</v>
      </c>
      <c r="B33" s="96" t="s">
        <v>72</v>
      </c>
      <c r="C33" s="96">
        <v>26556</v>
      </c>
      <c r="D33" s="95" t="s">
        <v>83</v>
      </c>
      <c r="E33" s="97" t="s">
        <v>87</v>
      </c>
      <c r="F33" s="99">
        <v>24840.5</v>
      </c>
    </row>
    <row r="34" spans="1:6" ht="12.75">
      <c r="A34" s="98">
        <v>26</v>
      </c>
      <c r="B34" s="96" t="s">
        <v>72</v>
      </c>
      <c r="C34" s="96">
        <v>26554</v>
      </c>
      <c r="D34" s="95" t="s">
        <v>86</v>
      </c>
      <c r="E34" s="97" t="s">
        <v>87</v>
      </c>
      <c r="F34" s="99">
        <v>14904.3</v>
      </c>
    </row>
    <row r="35" spans="1:6" ht="12.75">
      <c r="A35" s="98">
        <v>27</v>
      </c>
      <c r="B35" s="96" t="s">
        <v>72</v>
      </c>
      <c r="C35" s="96">
        <v>26552</v>
      </c>
      <c r="D35" s="95" t="s">
        <v>86</v>
      </c>
      <c r="E35" s="97" t="s">
        <v>87</v>
      </c>
      <c r="F35" s="99">
        <v>4968.1</v>
      </c>
    </row>
    <row r="36" spans="1:6" ht="12.75">
      <c r="A36" s="98">
        <v>28</v>
      </c>
      <c r="B36" s="96" t="s">
        <v>72</v>
      </c>
      <c r="C36" s="96">
        <v>26550</v>
      </c>
      <c r="D36" s="95" t="s">
        <v>86</v>
      </c>
      <c r="E36" s="97" t="s">
        <v>87</v>
      </c>
      <c r="F36" s="99">
        <v>14904.3</v>
      </c>
    </row>
    <row r="37" spans="1:6" ht="12.75">
      <c r="A37" s="98">
        <v>29</v>
      </c>
      <c r="B37" s="96" t="s">
        <v>72</v>
      </c>
      <c r="C37" s="96">
        <v>26548</v>
      </c>
      <c r="D37" s="95" t="s">
        <v>86</v>
      </c>
      <c r="E37" s="97" t="s">
        <v>87</v>
      </c>
      <c r="F37" s="99">
        <v>14904.3</v>
      </c>
    </row>
    <row r="38" spans="1:6" ht="12.75">
      <c r="A38" s="98">
        <v>30</v>
      </c>
      <c r="B38" s="96" t="s">
        <v>72</v>
      </c>
      <c r="C38" s="96">
        <v>26546</v>
      </c>
      <c r="D38" s="95" t="s">
        <v>86</v>
      </c>
      <c r="E38" s="97" t="s">
        <v>87</v>
      </c>
      <c r="F38" s="99">
        <v>14904.3</v>
      </c>
    </row>
    <row r="39" spans="1:6" ht="12.75">
      <c r="A39" s="98">
        <v>31</v>
      </c>
      <c r="B39" s="96" t="s">
        <v>72</v>
      </c>
      <c r="C39" s="96">
        <v>26544</v>
      </c>
      <c r="D39" s="95" t="s">
        <v>86</v>
      </c>
      <c r="E39" s="97" t="s">
        <v>87</v>
      </c>
      <c r="F39" s="99">
        <v>4968.1</v>
      </c>
    </row>
    <row r="40" spans="1:6" ht="13.5" thickBot="1">
      <c r="A40" s="100">
        <v>32</v>
      </c>
      <c r="B40" s="101" t="s">
        <v>72</v>
      </c>
      <c r="C40" s="101">
        <v>26542</v>
      </c>
      <c r="D40" s="102" t="s">
        <v>86</v>
      </c>
      <c r="E40" s="103" t="s">
        <v>87</v>
      </c>
      <c r="F40" s="104">
        <v>3726.08</v>
      </c>
    </row>
    <row r="41" spans="1:6" ht="19.5" customHeight="1" thickBot="1">
      <c r="A41" s="105"/>
      <c r="B41" s="106"/>
      <c r="C41" s="106"/>
      <c r="D41" s="106"/>
      <c r="E41" s="107"/>
      <c r="F41" s="108">
        <f>SUM(F9:F40)</f>
        <v>637093.07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2023-12-28T08:48:12Z</cp:lastPrinted>
  <dcterms:created xsi:type="dcterms:W3CDTF">2016-01-19T13:06:09Z</dcterms:created>
  <dcterms:modified xsi:type="dcterms:W3CDTF">2023-12-28T08:51:46Z</dcterms:modified>
  <cp:category/>
  <cp:version/>
  <cp:contentType/>
  <cp:contentStatus/>
</cp:coreProperties>
</file>