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'personal'!$C$1:$G$59</definedName>
  </definedNames>
  <calcPr fullCalcOnLoad="1"/>
</workbook>
</file>

<file path=xl/sharedStrings.xml><?xml version="1.0" encoding="utf-8"?>
<sst xmlns="http://schemas.openxmlformats.org/spreadsheetml/2006/main" count="322" uniqueCount="176">
  <si>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</si>
  <si>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</si>
  <si>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</si>
  <si>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</si>
  <si>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</si>
  <si>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</si>
  <si>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</si>
  <si>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</si>
  <si>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</si>
  <si>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</si>
  <si>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</si>
  <si>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</si>
  <si>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</si>
  <si>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</si>
  <si>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</si>
  <si>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</si>
  <si>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</si>
  <si>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</si>
  <si>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</si>
  <si>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</si>
  <si>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</si>
  <si>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</si>
  <si>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</si>
  <si>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</si>
  <si>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</si>
  <si>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</si>
  <si>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</si>
  <si>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</si>
  <si>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</si>
  <si>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</si>
  <si>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</si>
  <si>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</si>
  <si>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</si>
  <si>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</si>
  <si>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MFP</t>
  </si>
  <si>
    <t>alimentare cont BT - plati CEDO</t>
  </si>
  <si>
    <t>PERSOANA JURIDICA</t>
  </si>
  <si>
    <t>poprire DE 273/2017</t>
  </si>
  <si>
    <t>PERSOANA FIZICA</t>
  </si>
  <si>
    <t>despagubire CEDO</t>
  </si>
  <si>
    <t>despagubire daune morale dosar 1384/99/2013</t>
  </si>
  <si>
    <t>poprire DE 105/2017</t>
  </si>
  <si>
    <t>despagubire daune morale dosar 5894/3/2015</t>
  </si>
  <si>
    <t>02,10,2017</t>
  </si>
  <si>
    <t>danco</t>
  </si>
  <si>
    <t>bilet avion</t>
  </si>
  <si>
    <t>oberbau</t>
  </si>
  <si>
    <t>hartie prosop</t>
  </si>
  <si>
    <t>arienta</t>
  </si>
  <si>
    <t>hartie dispenser</t>
  </si>
  <si>
    <t>ascensorul</t>
  </si>
  <si>
    <t>service ascensoare</t>
  </si>
  <si>
    <t>bs</t>
  </si>
  <si>
    <t>penalitati service ascensoare</t>
  </si>
  <si>
    <t>04,10,2017</t>
  </si>
  <si>
    <t>ministerul mediului</t>
  </si>
  <si>
    <t>apa rece</t>
  </si>
  <si>
    <t>service auto</t>
  </si>
  <si>
    <t>revizie auto</t>
  </si>
  <si>
    <t>la fantana</t>
  </si>
  <si>
    <t>produse protocol</t>
  </si>
  <si>
    <t>tmau</t>
  </si>
  <si>
    <t>media image monitor</t>
  </si>
  <si>
    <t>abonament servicii</t>
  </si>
  <si>
    <t>travel time</t>
  </si>
  <si>
    <t>05,10,2017</t>
  </si>
  <si>
    <t>salubritate</t>
  </si>
  <si>
    <t>dgrfpb</t>
  </si>
  <si>
    <t>rcs&amp;rds</t>
  </si>
  <si>
    <t>servicii cablu</t>
  </si>
  <si>
    <t>transfond</t>
  </si>
  <si>
    <t>mentenanta</t>
  </si>
  <si>
    <t>servicii paza</t>
  </si>
  <si>
    <t>badas business</t>
  </si>
  <si>
    <t>servicii intretinere sistem informatic</t>
  </si>
  <si>
    <t>clean cars</t>
  </si>
  <si>
    <t>servicii spalare auto</t>
  </si>
  <si>
    <t>revizie</t>
  </si>
  <si>
    <t>international consulting alliance</t>
  </si>
  <si>
    <t>servicii traduceri</t>
  </si>
  <si>
    <t>mediafax</t>
  </si>
  <si>
    <t>abonament flux stiri</t>
  </si>
  <si>
    <t>agerpres</t>
  </si>
  <si>
    <t>flux stiri</t>
  </si>
  <si>
    <t>06,10,2017</t>
  </si>
  <si>
    <t>reparatii auto</t>
  </si>
  <si>
    <t>clean prest activ</t>
  </si>
  <si>
    <t>materiale consumabile</t>
  </si>
  <si>
    <t>total</t>
  </si>
  <si>
    <t>BUGET DE STAT</t>
  </si>
  <si>
    <t>cheltuieli judiciare dosar D 2466/P/2015</t>
  </si>
  <si>
    <t>cheltuieli judiicare dosar D 24751/3/2016</t>
  </si>
  <si>
    <t xml:space="preserve">cheltuieli judiciare dosar D 189/II-2/2017 </t>
  </si>
  <si>
    <t>cheltuieli jud dos D 63/II- 2/2017 (30LEI) D 5830/1748/2017 100LEI)</t>
  </si>
  <si>
    <t>cheltuieli judiciare dosar D 2128/83/2016</t>
  </si>
  <si>
    <t>cheltuieli judiciare dosar D 197/98/2017</t>
  </si>
  <si>
    <t>cheltuieli judiciare dosar D 6516/190/2013</t>
  </si>
  <si>
    <t>cheltuieli judiciare dosar D 3958/120/2017</t>
  </si>
  <si>
    <t>cheltuielii judiciare dosar D 3250/109/2017</t>
  </si>
  <si>
    <t>cheltuieli judiicare dosar D 963/P/2015</t>
  </si>
  <si>
    <t>cheltuieli jud dosar 10474/3/2017 (100LEI) D 3441/p/2012 (100LEI)</t>
  </si>
  <si>
    <t>03,10,2017</t>
  </si>
  <si>
    <t>cheltuieli judiciare dosar D 43/II/2/2017</t>
  </si>
  <si>
    <t>cheltuieli fotocopiere dosar D 17207/197/2017 DE 166/2017</t>
  </si>
  <si>
    <t>cheltuieli fotocopiere dosar D 8747/302/2017 DE 452/2017</t>
  </si>
  <si>
    <t>cheltuieli executare dosar D 1205/2003 DE 115/2009</t>
  </si>
  <si>
    <t>c246238/13 614863/17 ARB14/29-FRANTA f. 7053/7082/2017</t>
  </si>
  <si>
    <t xml:space="preserve">PENALIT.INTARZ.CEDO </t>
  </si>
  <si>
    <t>cheltuieli fotocopiere dosar D5415/306/2017 DE 33/2017</t>
  </si>
  <si>
    <t>SC  AMS EXPERT CONSULT SRL</t>
  </si>
  <si>
    <t>fc 2438/2017 camera video</t>
  </si>
  <si>
    <t>CEC 79</t>
  </si>
  <si>
    <t>ALIMENTARE CONT DEPLASARE INTERNA - PROIECT ELVETIAN 1065 - 56.25.02</t>
  </si>
  <si>
    <t>MFP - CASIERIE</t>
  </si>
  <si>
    <t>OP 6783</t>
  </si>
  <si>
    <t>TAXA PASAPORT - PROIECT ACP 1 - 58.14.01</t>
  </si>
  <si>
    <t>MAE</t>
  </si>
  <si>
    <t>OP 6784</t>
  </si>
  <si>
    <t>TAXA PASAPORT - PROIECT ACP 1 - 58.14.02</t>
  </si>
  <si>
    <t>OP 6785</t>
  </si>
  <si>
    <t>TAXA PASAPORT - PROIECT ACP 1 - 58.14.03</t>
  </si>
  <si>
    <t>OP 6806</t>
  </si>
  <si>
    <t>SERVICII ORGANIZARE EVENIMENTE - PROIECT ACP 2 - 58.14.01</t>
  </si>
  <si>
    <t>WECO TMC</t>
  </si>
  <si>
    <t>OP 6807</t>
  </si>
  <si>
    <t>SERVICII ORGANIZARE EVENIMENTE - PROIECT ACP 2 - 58.14.02</t>
  </si>
  <si>
    <t>OP 6796</t>
  </si>
  <si>
    <t>ACHIZITIE MATERIALE CONSUMABILE - PROIECT ACP 1 - 58.14.01</t>
  </si>
  <si>
    <t>PRODUCTON</t>
  </si>
  <si>
    <t>OP 6794</t>
  </si>
  <si>
    <t>ACHIZITIE MATERIALE CONSUMABILE - PROIECT ACP 1 - 58.14.02</t>
  </si>
  <si>
    <t>OP 6795</t>
  </si>
  <si>
    <t>ACHIZITIE MATERIALE CONSUMABILE - PROIECT ACP 1 - 58.14.03</t>
  </si>
  <si>
    <t>OP 6813</t>
  </si>
  <si>
    <t>ACHIZITIE MATERIALE CONSUMABILE SI OBIECTE INVENTAR - PROIECT SIPOCA 8 - 58.02.01</t>
  </si>
  <si>
    <t>OFFICE PRO MEDIA</t>
  </si>
  <si>
    <t>OP 6814</t>
  </si>
  <si>
    <t>ACHIZITIE MATERIALE CONSUMABILE SI OBIECTE INVENTAR - PROIECT SIPOCA 8 - 58.02.02</t>
  </si>
  <si>
    <t>Subtotal 10.01.01</t>
  </si>
  <si>
    <t>10.01.01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</si>
  <si>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</si>
  <si>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</si>
  <si>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</si>
  <si>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</si>
  <si>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</si>
  <si>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</si>
  <si>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</si>
  <si>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</si>
  <si>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</si>
  <si>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</si>
  <si>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</si>
  <si>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</si>
  <si>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</si>
  <si>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</si>
  <si>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</si>
  <si>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octombrie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</si>
  <si>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</si>
  <si>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</si>
  <si>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</si>
  <si>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</si>
  <si>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</si>
  <si>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</si>
  <si>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</si>
  <si>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</si>
  <si>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</si>
  <si>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</si>
  <si>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</si>
  <si>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</si>
  <si>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</si>
  <si>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</si>
  <si>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</si>
  <si>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</si>
  <si>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</si>
  <si>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</si>
  <si>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</si>
  <si>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02-06.10.2017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</si>
</sst>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6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19" fillId="0" borderId="13" xfId="60" applyFont="1" applyBorder="1" applyAlignment="1">
      <alignment horizontal="center" vertical="center"/>
      <protection/>
    </xf>
    <xf numFmtId="0" fontId="25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25" fillId="0" borderId="10" xfId="0" applyFont="1" applyBorder="1" applyAlignment="1">
      <alignment wrapText="1"/>
    </xf>
    <xf numFmtId="0" fontId="26" fillId="0" borderId="17" xfId="61" applyFont="1" applyFill="1" applyBorder="1" applyAlignment="1">
      <alignment/>
      <protection/>
    </xf>
    <xf numFmtId="0" fontId="27" fillId="0" borderId="16" xfId="61" applyFont="1" applyFill="1" applyBorder="1" applyAlignment="1">
      <alignment/>
      <protection/>
    </xf>
    <xf numFmtId="0" fontId="25" fillId="0" borderId="16" xfId="0" applyFont="1" applyBorder="1" applyAlignment="1">
      <alignment wrapText="1"/>
    </xf>
    <xf numFmtId="4" fontId="26" fillId="0" borderId="18" xfId="61" applyNumberFormat="1" applyFont="1" applyFill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5" xfId="42" applyNumberFormat="1" applyFont="1" applyFill="1" applyBorder="1" applyAlignment="1" applyProtection="1">
      <alignment horizontal="right"/>
      <protection/>
    </xf>
    <xf numFmtId="4" fontId="19" fillId="0" borderId="18" xfId="42" applyNumberFormat="1" applyFont="1" applyFill="1" applyBorder="1" applyAlignment="1" applyProtection="1">
      <alignment horizontal="right"/>
      <protection/>
    </xf>
    <xf numFmtId="168" fontId="28" fillId="0" borderId="19" xfId="59" applyNumberFormat="1" applyFont="1" applyFill="1" applyBorder="1" applyAlignment="1">
      <alignment horizontal="center"/>
      <protection/>
    </xf>
    <xf numFmtId="0" fontId="28" fillId="0" borderId="20" xfId="59" applyFont="1" applyFill="1" applyBorder="1" applyAlignment="1">
      <alignment horizontal="center"/>
      <protection/>
    </xf>
    <xf numFmtId="0" fontId="29" fillId="0" borderId="19" xfId="59" applyFont="1" applyFill="1" applyBorder="1" applyAlignment="1">
      <alignment horizontal="center"/>
      <protection/>
    </xf>
    <xf numFmtId="0" fontId="29" fillId="0" borderId="19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27" fillId="0" borderId="19" xfId="57" applyFont="1" applyFill="1" applyBorder="1" applyAlignment="1">
      <alignment horizontal="left"/>
      <protection/>
    </xf>
    <xf numFmtId="0" fontId="27" fillId="0" borderId="19" xfId="57" applyFont="1" applyFill="1" applyBorder="1" applyAlignment="1">
      <alignment horizontal="left" wrapText="1"/>
      <protection/>
    </xf>
    <xf numFmtId="0" fontId="27" fillId="0" borderId="19" xfId="57" applyFont="1" applyFill="1" applyBorder="1" applyAlignment="1">
      <alignment horizontal="center" wrapText="1"/>
      <protection/>
    </xf>
    <xf numFmtId="0" fontId="27" fillId="0" borderId="19" xfId="57" applyFont="1" applyFill="1" applyBorder="1" applyAlignment="1">
      <alignment horizontal="center"/>
      <protection/>
    </xf>
    <xf numFmtId="0" fontId="27" fillId="0" borderId="19" xfId="57" applyFont="1" applyFill="1" applyBorder="1" applyAlignment="1">
      <alignment/>
      <protection/>
    </xf>
    <xf numFmtId="0" fontId="20" fillId="0" borderId="17" xfId="57" applyFont="1" applyBorder="1" applyAlignment="1">
      <alignment horizontal="center"/>
      <protection/>
    </xf>
    <xf numFmtId="0" fontId="20" fillId="0" borderId="16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69" fontId="27" fillId="0" borderId="21" xfId="57" applyNumberFormat="1" applyFont="1" applyFill="1" applyBorder="1" applyAlignment="1">
      <alignment horizontal="left"/>
      <protection/>
    </xf>
    <xf numFmtId="4" fontId="27" fillId="0" borderId="22" xfId="57" applyNumberFormat="1" applyFont="1" applyFill="1" applyBorder="1" applyAlignment="1">
      <alignment horizontal="right"/>
      <protection/>
    </xf>
    <xf numFmtId="0" fontId="27" fillId="0" borderId="21" xfId="57" applyFont="1" applyFill="1" applyBorder="1" applyAlignment="1">
      <alignment horizontal="center"/>
      <protection/>
    </xf>
    <xf numFmtId="4" fontId="27" fillId="0" borderId="22" xfId="57" applyNumberFormat="1" applyFont="1" applyFill="1" applyBorder="1" applyAlignme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23" xfId="0" applyNumberFormat="1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170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170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170" fontId="0" fillId="0" borderId="32" xfId="0" applyNumberFormat="1" applyFont="1" applyBorder="1" applyAlignment="1">
      <alignment/>
    </xf>
    <xf numFmtId="171" fontId="0" fillId="0" borderId="23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70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0" xfId="0" applyNumberFormat="1" applyFont="1" applyAlignment="1">
      <alignment horizontal="left"/>
    </xf>
    <xf numFmtId="14" fontId="14" fillId="0" borderId="33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/>
    </xf>
    <xf numFmtId="0" fontId="27" fillId="0" borderId="21" xfId="62" applyFont="1" applyFill="1" applyBorder="1" applyAlignment="1">
      <alignment horizontal="center" vertical="center"/>
      <protection/>
    </xf>
    <xf numFmtId="4" fontId="28" fillId="0" borderId="46" xfId="59" applyNumberFormat="1" applyFont="1" applyFill="1" applyBorder="1" applyAlignment="1">
      <alignment horizontal="right" wrapText="1"/>
      <protection/>
    </xf>
    <xf numFmtId="4" fontId="28" fillId="0" borderId="46" xfId="59" applyNumberFormat="1" applyFont="1" applyFill="1" applyBorder="1" applyAlignment="1">
      <alignment horizontal="right"/>
      <protection/>
    </xf>
    <xf numFmtId="0" fontId="27" fillId="0" borderId="47" xfId="62" applyFont="1" applyFill="1" applyBorder="1" applyAlignment="1">
      <alignment horizontal="center" vertical="center"/>
      <protection/>
    </xf>
    <xf numFmtId="168" fontId="27" fillId="0" borderId="48" xfId="59" applyNumberFormat="1" applyFont="1" applyFill="1" applyBorder="1" applyAlignment="1">
      <alignment horizontal="center"/>
      <protection/>
    </xf>
    <xf numFmtId="0" fontId="27" fillId="0" borderId="48" xfId="59" applyFont="1" applyFill="1" applyBorder="1" applyAlignment="1">
      <alignment/>
      <protection/>
    </xf>
    <xf numFmtId="0" fontId="25" fillId="0" borderId="48" xfId="59" applyFont="1" applyFill="1" applyBorder="1" applyAlignment="1">
      <alignment horizontal="center"/>
      <protection/>
    </xf>
    <xf numFmtId="4" fontId="30" fillId="0" borderId="49" xfId="59" applyNumberFormat="1" applyFont="1" applyFill="1" applyBorder="1" applyAlignment="1">
      <alignment horizontal="right"/>
      <protection/>
    </xf>
    <xf numFmtId="0" fontId="19" fillId="0" borderId="48" xfId="0" applyFont="1" applyBorder="1" applyAlignment="1">
      <alignment wrapText="1"/>
    </xf>
    <xf numFmtId="4" fontId="14" fillId="0" borderId="34" xfId="0" applyNumberFormat="1" applyFont="1" applyBorder="1" applyAlignment="1">
      <alignment/>
    </xf>
    <xf numFmtId="14" fontId="14" fillId="0" borderId="26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" fontId="14" fillId="0" borderId="50" xfId="0" applyNumberFormat="1" applyFont="1" applyBorder="1" applyAlignment="1">
      <alignment/>
    </xf>
    <xf numFmtId="14" fontId="14" fillId="0" borderId="33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0" xfId="57" applyFont="1" applyBorder="1" applyAlignment="1">
      <alignment horizontal="center" vertical="center" wrapText="1"/>
      <protection/>
    </xf>
    <xf numFmtId="4" fontId="14" fillId="0" borderId="15" xfId="57" applyNumberFormat="1" applyFont="1" applyBorder="1">
      <alignment/>
      <protection/>
    </xf>
    <xf numFmtId="0" fontId="14" fillId="0" borderId="51" xfId="57" applyFont="1" applyBorder="1" applyAlignment="1">
      <alignment horizontal="center"/>
      <protection/>
    </xf>
    <xf numFmtId="0" fontId="14" fillId="0" borderId="52" xfId="57" applyFont="1" applyBorder="1" applyAlignment="1">
      <alignment horizontal="center"/>
      <protection/>
    </xf>
    <xf numFmtId="0" fontId="14" fillId="0" borderId="52" xfId="57" applyFont="1" applyBorder="1">
      <alignment/>
      <protection/>
    </xf>
    <xf numFmtId="4" fontId="20" fillId="0" borderId="53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2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33</v>
      </c>
      <c r="G6" s="146" t="s">
        <v>175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28" t="s">
        <v>7</v>
      </c>
      <c r="D9" s="23"/>
      <c r="E9" s="22"/>
      <c r="F9" s="24"/>
      <c r="G9" s="29"/>
    </row>
    <row r="10" spans="3:7" ht="12.75">
      <c r="C10" s="123" t="s">
        <v>138</v>
      </c>
      <c r="D10" s="101"/>
      <c r="E10" s="101"/>
      <c r="F10" s="102">
        <v>78833242</v>
      </c>
      <c r="G10" s="124"/>
    </row>
    <row r="11" spans="3:7" ht="12.75">
      <c r="C11" s="125" t="s">
        <v>139</v>
      </c>
      <c r="D11" s="103"/>
      <c r="E11" s="104"/>
      <c r="F11" s="105"/>
      <c r="G11" s="126" t="s">
        <v>140</v>
      </c>
    </row>
    <row r="12" spans="3:7" ht="12.75">
      <c r="C12" s="125"/>
      <c r="D12" s="103"/>
      <c r="E12" s="104"/>
      <c r="F12" s="105"/>
      <c r="G12" s="126"/>
    </row>
    <row r="13" spans="3:7" ht="13.5" thickBot="1">
      <c r="C13" s="127" t="s">
        <v>141</v>
      </c>
      <c r="D13" s="107"/>
      <c r="E13" s="108"/>
      <c r="F13" s="109">
        <f>SUM(F10:F12)</f>
        <v>78833242</v>
      </c>
      <c r="G13" s="128"/>
    </row>
    <row r="14" spans="3:7" ht="12.75">
      <c r="C14" s="129" t="s">
        <v>142</v>
      </c>
      <c r="D14" s="111"/>
      <c r="E14" s="112"/>
      <c r="F14" s="113">
        <v>209348</v>
      </c>
      <c r="G14" s="130"/>
    </row>
    <row r="15" spans="3:7" ht="12.75" hidden="1">
      <c r="C15" s="131" t="s">
        <v>143</v>
      </c>
      <c r="D15" s="104"/>
      <c r="E15" s="104"/>
      <c r="F15" s="105"/>
      <c r="G15" s="126"/>
    </row>
    <row r="16" spans="3:7" ht="12.75" hidden="1">
      <c r="C16" s="131"/>
      <c r="D16" s="104"/>
      <c r="E16" s="104"/>
      <c r="F16" s="105"/>
      <c r="G16" s="126" t="s">
        <v>144</v>
      </c>
    </row>
    <row r="17" spans="3:7" ht="12.75" hidden="1">
      <c r="C17" s="131"/>
      <c r="D17" s="104"/>
      <c r="E17" s="104"/>
      <c r="F17" s="105"/>
      <c r="G17" s="126" t="s">
        <v>144</v>
      </c>
    </row>
    <row r="18" spans="3:7" ht="12.75" hidden="1">
      <c r="C18" s="132"/>
      <c r="D18" s="112"/>
      <c r="E18" s="112"/>
      <c r="F18" s="113"/>
      <c r="G18" s="126"/>
    </row>
    <row r="19" spans="3:7" ht="12.75" hidden="1">
      <c r="C19" s="132"/>
      <c r="D19" s="112"/>
      <c r="E19" s="112"/>
      <c r="F19" s="113"/>
      <c r="G19" s="126"/>
    </row>
    <row r="20" spans="3:7" ht="12.75" hidden="1">
      <c r="C20" s="132"/>
      <c r="D20" s="112"/>
      <c r="E20" s="112"/>
      <c r="F20" s="113"/>
      <c r="G20" s="126"/>
    </row>
    <row r="21" spans="3:7" ht="12.75" hidden="1">
      <c r="C21" s="132"/>
      <c r="D21" s="112"/>
      <c r="E21" s="112"/>
      <c r="F21" s="113"/>
      <c r="G21" s="130"/>
    </row>
    <row r="22" spans="3:7" ht="13.5" hidden="1" thickBot="1">
      <c r="C22" s="127" t="s">
        <v>145</v>
      </c>
      <c r="D22" s="108"/>
      <c r="E22" s="108"/>
      <c r="F22" s="109">
        <f>SUM(F14:F21)</f>
        <v>209348</v>
      </c>
      <c r="G22" s="128"/>
    </row>
    <row r="23" spans="3:7" ht="12.75">
      <c r="C23" s="129" t="s">
        <v>146</v>
      </c>
      <c r="D23" s="114"/>
      <c r="E23" s="114"/>
      <c r="F23" s="115">
        <v>114398</v>
      </c>
      <c r="G23" s="133"/>
    </row>
    <row r="24" spans="3:7" ht="12.75">
      <c r="C24" s="131" t="s">
        <v>147</v>
      </c>
      <c r="D24" s="116"/>
      <c r="E24" s="117"/>
      <c r="F24" s="118"/>
      <c r="G24" s="126"/>
    </row>
    <row r="25" spans="3:7" ht="12.75">
      <c r="C25" s="132"/>
      <c r="D25" s="110"/>
      <c r="E25" s="110"/>
      <c r="F25" s="113"/>
      <c r="G25" s="126"/>
    </row>
    <row r="26" spans="3:7" ht="12.75">
      <c r="C26" s="132"/>
      <c r="D26" s="110"/>
      <c r="E26" s="110"/>
      <c r="F26" s="113"/>
      <c r="G26" s="130"/>
    </row>
    <row r="27" spans="3:7" ht="13.5" thickBot="1">
      <c r="C27" s="127" t="s">
        <v>148</v>
      </c>
      <c r="D27" s="106"/>
      <c r="E27" s="106"/>
      <c r="F27" s="109">
        <f>SUM(F23:F26)</f>
        <v>114398</v>
      </c>
      <c r="G27" s="128"/>
    </row>
    <row r="28" spans="3:7" ht="12.75">
      <c r="C28" s="129" t="s">
        <v>149</v>
      </c>
      <c r="D28" s="110"/>
      <c r="E28" s="110"/>
      <c r="F28" s="113">
        <v>105459</v>
      </c>
      <c r="G28" s="130"/>
    </row>
    <row r="29" spans="3:7" ht="12.75">
      <c r="C29" s="132" t="s">
        <v>150</v>
      </c>
      <c r="D29" s="103"/>
      <c r="E29" s="104"/>
      <c r="F29" s="105"/>
      <c r="G29" s="126" t="s">
        <v>151</v>
      </c>
    </row>
    <row r="30" spans="3:7" ht="12.75">
      <c r="C30" s="132"/>
      <c r="D30" s="110"/>
      <c r="E30" s="110"/>
      <c r="F30" s="113"/>
      <c r="G30" s="130"/>
    </row>
    <row r="31" spans="3:7" ht="13.5" thickBot="1">
      <c r="C31" s="127" t="s">
        <v>152</v>
      </c>
      <c r="D31" s="106"/>
      <c r="E31" s="106"/>
      <c r="F31" s="109">
        <f>SUM(F28:F29)</f>
        <v>105459</v>
      </c>
      <c r="G31" s="128"/>
    </row>
    <row r="32" spans="3:7" ht="12.75">
      <c r="C32" s="134" t="s">
        <v>153</v>
      </c>
      <c r="D32" s="114"/>
      <c r="E32" s="114"/>
      <c r="F32" s="115">
        <v>618213.71</v>
      </c>
      <c r="G32" s="135"/>
    </row>
    <row r="33" spans="3:7" ht="12.75">
      <c r="C33" s="131" t="s">
        <v>154</v>
      </c>
      <c r="D33" s="110" t="s">
        <v>155</v>
      </c>
      <c r="E33" s="110">
        <v>5</v>
      </c>
      <c r="F33" s="105">
        <v>50000</v>
      </c>
      <c r="G33" s="126"/>
    </row>
    <row r="34" spans="3:7" ht="12.75">
      <c r="C34" s="132"/>
      <c r="D34" s="119"/>
      <c r="E34" s="110"/>
      <c r="F34" s="105"/>
      <c r="G34" s="126"/>
    </row>
    <row r="35" spans="3:7" ht="13.5" thickBot="1">
      <c r="C35" s="136" t="s">
        <v>156</v>
      </c>
      <c r="D35" s="106"/>
      <c r="E35" s="106"/>
      <c r="F35" s="109">
        <f>SUM(F32:F34)</f>
        <v>668213.71</v>
      </c>
      <c r="G35" s="137"/>
    </row>
    <row r="36" spans="3:7" ht="12.75">
      <c r="C36" s="134" t="s">
        <v>157</v>
      </c>
      <c r="D36" s="114"/>
      <c r="E36" s="114"/>
      <c r="F36" s="115">
        <v>794611</v>
      </c>
      <c r="G36" s="135"/>
    </row>
    <row r="37" spans="3:7" ht="12.75">
      <c r="C37" s="138" t="s">
        <v>158</v>
      </c>
      <c r="D37" s="139"/>
      <c r="E37" s="103"/>
      <c r="F37" s="105"/>
      <c r="G37" s="126"/>
    </row>
    <row r="38" spans="3:7" ht="12.75">
      <c r="C38" s="131"/>
      <c r="D38" s="110"/>
      <c r="E38" s="110"/>
      <c r="F38" s="113"/>
      <c r="G38" s="126"/>
    </row>
    <row r="39" spans="3:7" ht="13.5" thickBot="1">
      <c r="C39" s="127" t="s">
        <v>159</v>
      </c>
      <c r="D39" s="106"/>
      <c r="E39" s="106"/>
      <c r="F39" s="109">
        <f>SUM(F36:F38)</f>
        <v>794611</v>
      </c>
      <c r="G39" s="126"/>
    </row>
    <row r="40" spans="3:7" ht="12.75">
      <c r="C40" s="134" t="s">
        <v>160</v>
      </c>
      <c r="D40" s="114"/>
      <c r="E40" s="114"/>
      <c r="F40" s="115">
        <v>12585281</v>
      </c>
      <c r="G40" s="135"/>
    </row>
    <row r="41" spans="3:7" ht="12.75">
      <c r="C41" s="131" t="s">
        <v>161</v>
      </c>
      <c r="D41" s="103"/>
      <c r="E41" s="103"/>
      <c r="F41" s="105"/>
      <c r="G41" s="126"/>
    </row>
    <row r="42" spans="3:7" ht="12.75">
      <c r="C42" s="131"/>
      <c r="D42" s="139"/>
      <c r="E42" s="103"/>
      <c r="F42" s="105"/>
      <c r="G42" s="126"/>
    </row>
    <row r="43" spans="3:7" ht="13.5" thickBot="1">
      <c r="C43" s="127" t="s">
        <v>162</v>
      </c>
      <c r="D43" s="106"/>
      <c r="E43" s="106"/>
      <c r="F43" s="109">
        <f>SUM(F40:F42)</f>
        <v>12585281</v>
      </c>
      <c r="G43" s="137"/>
    </row>
    <row r="44" spans="3:7" ht="12.75">
      <c r="C44" s="134" t="s">
        <v>163</v>
      </c>
      <c r="D44" s="114"/>
      <c r="E44" s="114"/>
      <c r="F44" s="115">
        <v>398632</v>
      </c>
      <c r="G44" s="133"/>
    </row>
    <row r="45" spans="3:7" ht="12.75">
      <c r="C45" s="131" t="s">
        <v>164</v>
      </c>
      <c r="D45" s="103"/>
      <c r="E45" s="103"/>
      <c r="F45" s="115"/>
      <c r="G45" s="126"/>
    </row>
    <row r="46" spans="3:7" ht="12.75">
      <c r="C46" s="131"/>
      <c r="D46" s="103"/>
      <c r="E46" s="103"/>
      <c r="F46" s="115"/>
      <c r="G46" s="126"/>
    </row>
    <row r="47" spans="3:7" ht="13.5" thickBot="1">
      <c r="C47" s="127" t="s">
        <v>165</v>
      </c>
      <c r="D47" s="106"/>
      <c r="E47" s="106"/>
      <c r="F47" s="109">
        <f>SUM(F44:F46)</f>
        <v>398632</v>
      </c>
      <c r="G47" s="137"/>
    </row>
    <row r="48" spans="3:7" ht="12.75">
      <c r="C48" s="140" t="s">
        <v>166</v>
      </c>
      <c r="D48" s="120"/>
      <c r="E48" s="120"/>
      <c r="F48" s="121">
        <v>4157453</v>
      </c>
      <c r="G48" s="141"/>
    </row>
    <row r="49" spans="3:7" ht="12.75">
      <c r="C49" s="138" t="s">
        <v>167</v>
      </c>
      <c r="D49" s="103"/>
      <c r="E49" s="103"/>
      <c r="F49" s="115"/>
      <c r="G49" s="126"/>
    </row>
    <row r="50" spans="3:7" ht="12.75">
      <c r="C50" s="131"/>
      <c r="D50" s="103"/>
      <c r="E50" s="103"/>
      <c r="F50" s="105"/>
      <c r="G50" s="126"/>
    </row>
    <row r="51" spans="3:7" ht="13.5" thickBot="1">
      <c r="C51" s="127" t="s">
        <v>168</v>
      </c>
      <c r="D51" s="106"/>
      <c r="E51" s="106"/>
      <c r="F51" s="109">
        <f>SUM(F48:F50)</f>
        <v>4157453</v>
      </c>
      <c r="G51" s="137"/>
    </row>
    <row r="52" spans="3:7" ht="12.75">
      <c r="C52" s="134" t="s">
        <v>169</v>
      </c>
      <c r="D52" s="103"/>
      <c r="E52" s="114"/>
      <c r="F52" s="115">
        <v>119539</v>
      </c>
      <c r="G52" s="133"/>
    </row>
    <row r="53" spans="3:7" ht="12.75">
      <c r="C53" s="131" t="s">
        <v>170</v>
      </c>
      <c r="D53" s="122"/>
      <c r="E53" s="103"/>
      <c r="F53" s="105"/>
      <c r="G53" s="126"/>
    </row>
    <row r="54" spans="3:7" ht="12.75">
      <c r="C54" s="131"/>
      <c r="D54" s="103"/>
      <c r="E54" s="103"/>
      <c r="F54" s="105"/>
      <c r="G54" s="126"/>
    </row>
    <row r="55" spans="3:7" ht="13.5" thickBot="1">
      <c r="C55" s="127" t="s">
        <v>171</v>
      </c>
      <c r="D55" s="106"/>
      <c r="E55" s="106"/>
      <c r="F55" s="109">
        <f>SUM(F52:F54)</f>
        <v>119539</v>
      </c>
      <c r="G55" s="137"/>
    </row>
    <row r="56" spans="3:7" ht="12.75">
      <c r="C56" s="134" t="s">
        <v>172</v>
      </c>
      <c r="D56" s="114"/>
      <c r="E56" s="114"/>
      <c r="F56" s="115">
        <v>804659</v>
      </c>
      <c r="G56" s="135"/>
    </row>
    <row r="57" spans="3:7" ht="12.75">
      <c r="C57" s="138" t="s">
        <v>173</v>
      </c>
      <c r="D57" s="103"/>
      <c r="E57" s="103"/>
      <c r="F57" s="113"/>
      <c r="G57" s="126"/>
    </row>
    <row r="58" spans="3:7" ht="12.75">
      <c r="C58" s="132"/>
      <c r="D58" s="110"/>
      <c r="E58" s="110"/>
      <c r="F58" s="113"/>
      <c r="G58" s="126"/>
    </row>
    <row r="59" spans="3:7" ht="13.5" thickBot="1">
      <c r="C59" s="142" t="s">
        <v>174</v>
      </c>
      <c r="D59" s="143"/>
      <c r="E59" s="143"/>
      <c r="F59" s="144">
        <f>SUM(F56:F58)</f>
        <v>804659</v>
      </c>
      <c r="G59" s="1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70" customWidth="1"/>
    <col min="3" max="3" width="15.57421875" style="7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69"/>
    </row>
    <row r="3" ht="12.75">
      <c r="B3" s="69" t="s">
        <v>8</v>
      </c>
    </row>
    <row r="4" ht="12.75">
      <c r="B4" s="69"/>
    </row>
    <row r="5" spans="2:5" ht="12.75">
      <c r="B5" s="69"/>
      <c r="D5" s="21" t="s">
        <v>33</v>
      </c>
      <c r="E5" s="146" t="s">
        <v>175</v>
      </c>
    </row>
    <row r="6" ht="13.5" thickBot="1"/>
    <row r="7" spans="1:6" ht="68.25" customHeigh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30">
        <v>1</v>
      </c>
      <c r="B8" s="71" t="s">
        <v>43</v>
      </c>
      <c r="C8" s="73">
        <v>6775</v>
      </c>
      <c r="D8" s="22" t="s">
        <v>44</v>
      </c>
      <c r="E8" s="22" t="s">
        <v>45</v>
      </c>
      <c r="F8" s="76">
        <v>57086.98</v>
      </c>
    </row>
    <row r="9" spans="1:6" ht="12.75">
      <c r="A9" s="30">
        <v>2</v>
      </c>
      <c r="B9" s="71" t="s">
        <v>43</v>
      </c>
      <c r="C9" s="67">
        <v>6776</v>
      </c>
      <c r="D9" s="32" t="s">
        <v>44</v>
      </c>
      <c r="E9" s="32" t="s">
        <v>45</v>
      </c>
      <c r="F9" s="76">
        <v>16751.99</v>
      </c>
    </row>
    <row r="10" spans="1:6" ht="12.75">
      <c r="A10" s="37">
        <v>3</v>
      </c>
      <c r="B10" s="71" t="s">
        <v>43</v>
      </c>
      <c r="C10" s="73">
        <v>6777</v>
      </c>
      <c r="D10" s="22" t="s">
        <v>46</v>
      </c>
      <c r="E10" s="22" t="s">
        <v>47</v>
      </c>
      <c r="F10" s="76">
        <v>337.87</v>
      </c>
    </row>
    <row r="11" spans="1:6" ht="12.75">
      <c r="A11" s="37">
        <v>4</v>
      </c>
      <c r="B11" s="71" t="s">
        <v>43</v>
      </c>
      <c r="C11" s="67">
        <v>6770</v>
      </c>
      <c r="D11" s="32" t="s">
        <v>48</v>
      </c>
      <c r="E11" s="32" t="s">
        <v>49</v>
      </c>
      <c r="F11" s="76">
        <v>20550.46</v>
      </c>
    </row>
    <row r="12" spans="1:6" ht="12.75">
      <c r="A12" s="37">
        <v>5</v>
      </c>
      <c r="B12" s="71" t="s">
        <v>43</v>
      </c>
      <c r="C12" s="67">
        <v>5116</v>
      </c>
      <c r="D12" s="32" t="s">
        <v>50</v>
      </c>
      <c r="E12" s="22" t="s">
        <v>51</v>
      </c>
      <c r="F12" s="76">
        <v>10120.46</v>
      </c>
    </row>
    <row r="13" spans="1:6" ht="12.75">
      <c r="A13" s="37">
        <f aca="true" t="shared" si="0" ref="A13:A39">A12+1</f>
        <v>6</v>
      </c>
      <c r="B13" s="71" t="s">
        <v>43</v>
      </c>
      <c r="C13" s="67">
        <v>6771</v>
      </c>
      <c r="D13" s="32" t="s">
        <v>52</v>
      </c>
      <c r="E13" s="22" t="s">
        <v>53</v>
      </c>
      <c r="F13" s="76">
        <v>54.04</v>
      </c>
    </row>
    <row r="14" spans="1:6" ht="12.75">
      <c r="A14" s="37">
        <f t="shared" si="0"/>
        <v>7</v>
      </c>
      <c r="B14" s="71" t="s">
        <v>54</v>
      </c>
      <c r="C14" s="67">
        <v>6801</v>
      </c>
      <c r="D14" s="32" t="s">
        <v>55</v>
      </c>
      <c r="E14" s="22" t="s">
        <v>56</v>
      </c>
      <c r="F14" s="76">
        <v>464.48</v>
      </c>
    </row>
    <row r="15" spans="1:6" ht="12.75">
      <c r="A15" s="37">
        <f t="shared" si="0"/>
        <v>8</v>
      </c>
      <c r="B15" s="71" t="s">
        <v>54</v>
      </c>
      <c r="C15" s="67">
        <v>6790</v>
      </c>
      <c r="D15" s="32" t="s">
        <v>57</v>
      </c>
      <c r="E15" s="22" t="s">
        <v>58</v>
      </c>
      <c r="F15" s="76">
        <v>498.69</v>
      </c>
    </row>
    <row r="16" spans="1:6" ht="12.75">
      <c r="A16" s="37">
        <f t="shared" si="0"/>
        <v>9</v>
      </c>
      <c r="B16" s="71" t="s">
        <v>54</v>
      </c>
      <c r="C16" s="67">
        <v>6792</v>
      </c>
      <c r="D16" s="32" t="s">
        <v>57</v>
      </c>
      <c r="E16" s="22" t="s">
        <v>58</v>
      </c>
      <c r="F16" s="76">
        <v>780.4</v>
      </c>
    </row>
    <row r="17" spans="1:6" ht="12.75">
      <c r="A17" s="37">
        <f t="shared" si="0"/>
        <v>10</v>
      </c>
      <c r="B17" s="71" t="s">
        <v>54</v>
      </c>
      <c r="C17" s="67">
        <v>6797</v>
      </c>
      <c r="D17" s="32" t="s">
        <v>59</v>
      </c>
      <c r="E17" s="22" t="s">
        <v>60</v>
      </c>
      <c r="F17" s="76">
        <v>156.96</v>
      </c>
    </row>
    <row r="18" spans="1:6" ht="12.75">
      <c r="A18" s="37">
        <f t="shared" si="0"/>
        <v>11</v>
      </c>
      <c r="B18" s="71" t="s">
        <v>54</v>
      </c>
      <c r="C18" s="67">
        <v>6798</v>
      </c>
      <c r="D18" s="32" t="s">
        <v>59</v>
      </c>
      <c r="E18" s="22" t="s">
        <v>60</v>
      </c>
      <c r="F18" s="76">
        <v>6199.48</v>
      </c>
    </row>
    <row r="19" spans="1:6" ht="12.75">
      <c r="A19" s="37">
        <f t="shared" si="0"/>
        <v>12</v>
      </c>
      <c r="B19" s="71" t="s">
        <v>54</v>
      </c>
      <c r="C19" s="67">
        <v>6802</v>
      </c>
      <c r="D19" s="32" t="s">
        <v>55</v>
      </c>
      <c r="E19" s="22" t="s">
        <v>61</v>
      </c>
      <c r="F19" s="76">
        <v>4.36</v>
      </c>
    </row>
    <row r="20" spans="1:6" ht="12.75">
      <c r="A20" s="37">
        <f t="shared" si="0"/>
        <v>13</v>
      </c>
      <c r="B20" s="71" t="s">
        <v>54</v>
      </c>
      <c r="C20" s="67">
        <v>6800</v>
      </c>
      <c r="D20" s="22" t="s">
        <v>62</v>
      </c>
      <c r="E20" s="22" t="s">
        <v>63</v>
      </c>
      <c r="F20" s="76">
        <v>5948.81</v>
      </c>
    </row>
    <row r="21" spans="1:6" ht="12.75">
      <c r="A21" s="37">
        <f t="shared" si="0"/>
        <v>14</v>
      </c>
      <c r="B21" s="71" t="s">
        <v>54</v>
      </c>
      <c r="C21" s="67">
        <v>6791</v>
      </c>
      <c r="D21" s="22" t="s">
        <v>57</v>
      </c>
      <c r="E21" s="22" t="s">
        <v>58</v>
      </c>
      <c r="F21" s="76">
        <v>1416.05</v>
      </c>
    </row>
    <row r="22" spans="1:6" ht="12.75">
      <c r="A22" s="37">
        <f t="shared" si="0"/>
        <v>15</v>
      </c>
      <c r="B22" s="71" t="s">
        <v>54</v>
      </c>
      <c r="C22" s="67">
        <v>6787</v>
      </c>
      <c r="D22" s="22" t="s">
        <v>64</v>
      </c>
      <c r="E22" s="22" t="s">
        <v>45</v>
      </c>
      <c r="F22" s="76">
        <v>1701.86</v>
      </c>
    </row>
    <row r="23" spans="1:6" ht="12.75">
      <c r="A23" s="37">
        <f t="shared" si="0"/>
        <v>16</v>
      </c>
      <c r="B23" s="71" t="s">
        <v>54</v>
      </c>
      <c r="C23" s="67">
        <v>6788</v>
      </c>
      <c r="D23" s="22" t="s">
        <v>64</v>
      </c>
      <c r="E23" s="22" t="s">
        <v>45</v>
      </c>
      <c r="F23" s="76">
        <v>2508.12</v>
      </c>
    </row>
    <row r="24" spans="1:6" ht="12.75">
      <c r="A24" s="37">
        <f t="shared" si="0"/>
        <v>17</v>
      </c>
      <c r="B24" s="71" t="s">
        <v>54</v>
      </c>
      <c r="C24" s="67">
        <v>6789</v>
      </c>
      <c r="D24" s="22" t="s">
        <v>44</v>
      </c>
      <c r="E24" s="22" t="s">
        <v>45</v>
      </c>
      <c r="F24" s="76">
        <v>2549.76</v>
      </c>
    </row>
    <row r="25" spans="1:6" ht="12.75">
      <c r="A25" s="37">
        <f t="shared" si="0"/>
        <v>18</v>
      </c>
      <c r="B25" s="71" t="s">
        <v>54</v>
      </c>
      <c r="C25" s="67">
        <v>6786</v>
      </c>
      <c r="D25" s="22" t="s">
        <v>64</v>
      </c>
      <c r="E25" s="22" t="s">
        <v>45</v>
      </c>
      <c r="F25" s="76">
        <v>3318.76</v>
      </c>
    </row>
    <row r="26" spans="1:6" ht="12.75">
      <c r="A26" s="37">
        <f t="shared" si="0"/>
        <v>19</v>
      </c>
      <c r="B26" s="71" t="s">
        <v>65</v>
      </c>
      <c r="C26" s="67">
        <v>6820</v>
      </c>
      <c r="D26" s="22" t="s">
        <v>55</v>
      </c>
      <c r="E26" s="22" t="s">
        <v>66</v>
      </c>
      <c r="F26" s="76">
        <v>343.88</v>
      </c>
    </row>
    <row r="27" spans="1:6" ht="12.75">
      <c r="A27" s="37">
        <f t="shared" si="0"/>
        <v>20</v>
      </c>
      <c r="B27" s="71" t="s">
        <v>65</v>
      </c>
      <c r="C27" s="67">
        <v>6823</v>
      </c>
      <c r="D27" s="22" t="s">
        <v>67</v>
      </c>
      <c r="E27" s="22" t="s">
        <v>66</v>
      </c>
      <c r="F27" s="76">
        <v>12.07</v>
      </c>
    </row>
    <row r="28" spans="1:6" ht="12.75">
      <c r="A28" s="37">
        <f t="shared" si="0"/>
        <v>21</v>
      </c>
      <c r="B28" s="71" t="s">
        <v>65</v>
      </c>
      <c r="C28" s="67">
        <v>6826</v>
      </c>
      <c r="D28" s="22" t="s">
        <v>68</v>
      </c>
      <c r="E28" s="22" t="s">
        <v>69</v>
      </c>
      <c r="F28" s="76">
        <v>267.75</v>
      </c>
    </row>
    <row r="29" spans="1:6" ht="12.75">
      <c r="A29" s="37">
        <f t="shared" si="0"/>
        <v>22</v>
      </c>
      <c r="B29" s="71" t="s">
        <v>65</v>
      </c>
      <c r="C29" s="67">
        <v>6809</v>
      </c>
      <c r="D29" s="22" t="s">
        <v>70</v>
      </c>
      <c r="E29" s="22" t="s">
        <v>71</v>
      </c>
      <c r="F29" s="76">
        <v>5366.18</v>
      </c>
    </row>
    <row r="30" spans="1:6" ht="12.75">
      <c r="A30" s="37">
        <f t="shared" si="0"/>
        <v>23</v>
      </c>
      <c r="B30" s="71" t="s">
        <v>65</v>
      </c>
      <c r="C30" s="67">
        <v>6822</v>
      </c>
      <c r="D30" s="22" t="s">
        <v>67</v>
      </c>
      <c r="E30" s="22" t="s">
        <v>72</v>
      </c>
      <c r="F30" s="76">
        <v>1505.71</v>
      </c>
    </row>
    <row r="31" spans="1:6" ht="12.75">
      <c r="A31" s="37">
        <f t="shared" si="0"/>
        <v>24</v>
      </c>
      <c r="B31" s="71" t="s">
        <v>65</v>
      </c>
      <c r="C31" s="67">
        <v>6818</v>
      </c>
      <c r="D31" s="22" t="s">
        <v>73</v>
      </c>
      <c r="E31" s="22" t="s">
        <v>74</v>
      </c>
      <c r="F31" s="76">
        <v>1666</v>
      </c>
    </row>
    <row r="32" spans="1:6" ht="12.75">
      <c r="A32" s="37">
        <f t="shared" si="0"/>
        <v>25</v>
      </c>
      <c r="B32" s="71" t="s">
        <v>65</v>
      </c>
      <c r="C32" s="67">
        <v>6808</v>
      </c>
      <c r="D32" s="22" t="s">
        <v>75</v>
      </c>
      <c r="E32" s="22" t="s">
        <v>76</v>
      </c>
      <c r="F32" s="76">
        <v>774</v>
      </c>
    </row>
    <row r="33" spans="1:6" ht="12.75">
      <c r="A33" s="37">
        <f t="shared" si="0"/>
        <v>26</v>
      </c>
      <c r="B33" s="71" t="s">
        <v>65</v>
      </c>
      <c r="C33" s="67">
        <v>6821</v>
      </c>
      <c r="D33" s="22" t="s">
        <v>55</v>
      </c>
      <c r="E33" s="22" t="s">
        <v>77</v>
      </c>
      <c r="F33" s="76">
        <v>6198.54</v>
      </c>
    </row>
    <row r="34" spans="1:6" ht="12.75">
      <c r="A34" s="37">
        <f t="shared" si="0"/>
        <v>27</v>
      </c>
      <c r="B34" s="71" t="s">
        <v>65</v>
      </c>
      <c r="C34" s="67">
        <v>6810</v>
      </c>
      <c r="D34" s="22" t="s">
        <v>64</v>
      </c>
      <c r="E34" s="22" t="s">
        <v>45</v>
      </c>
      <c r="F34" s="76">
        <v>6919.95</v>
      </c>
    </row>
    <row r="35" spans="1:6" ht="12.75">
      <c r="A35" s="37">
        <f t="shared" si="0"/>
        <v>28</v>
      </c>
      <c r="B35" s="71" t="s">
        <v>65</v>
      </c>
      <c r="C35" s="67">
        <v>6816</v>
      </c>
      <c r="D35" s="22" t="s">
        <v>78</v>
      </c>
      <c r="E35" s="22" t="s">
        <v>79</v>
      </c>
      <c r="F35" s="76">
        <v>20369.23</v>
      </c>
    </row>
    <row r="36" spans="1:6" ht="12.75">
      <c r="A36" s="37">
        <f t="shared" si="0"/>
        <v>29</v>
      </c>
      <c r="B36" s="71" t="s">
        <v>65</v>
      </c>
      <c r="C36" s="67">
        <v>6812</v>
      </c>
      <c r="D36" s="22" t="s">
        <v>80</v>
      </c>
      <c r="E36" s="22" t="s">
        <v>81</v>
      </c>
      <c r="F36" s="76">
        <v>11067</v>
      </c>
    </row>
    <row r="37" spans="1:6" ht="12.75">
      <c r="A37" s="37">
        <f t="shared" si="0"/>
        <v>30</v>
      </c>
      <c r="B37" s="71" t="s">
        <v>65</v>
      </c>
      <c r="C37" s="67">
        <v>6811</v>
      </c>
      <c r="D37" s="22" t="s">
        <v>82</v>
      </c>
      <c r="E37" s="22" t="s">
        <v>83</v>
      </c>
      <c r="F37" s="76">
        <v>4760</v>
      </c>
    </row>
    <row r="38" spans="1:6" ht="12.75">
      <c r="A38" s="37">
        <f t="shared" si="0"/>
        <v>31</v>
      </c>
      <c r="B38" s="67" t="s">
        <v>84</v>
      </c>
      <c r="C38" s="67">
        <v>6828</v>
      </c>
      <c r="D38" s="22" t="s">
        <v>57</v>
      </c>
      <c r="E38" s="22" t="s">
        <v>85</v>
      </c>
      <c r="F38" s="75">
        <v>1126.58</v>
      </c>
    </row>
    <row r="39" spans="1:6" ht="12.75">
      <c r="A39" s="37">
        <f t="shared" si="0"/>
        <v>32</v>
      </c>
      <c r="B39" s="67" t="s">
        <v>84</v>
      </c>
      <c r="C39" s="67">
        <v>6793</v>
      </c>
      <c r="D39" s="22" t="s">
        <v>86</v>
      </c>
      <c r="E39" s="22" t="s">
        <v>87</v>
      </c>
      <c r="F39" s="75">
        <v>387.53</v>
      </c>
    </row>
    <row r="40" spans="1:6" ht="13.5" thickBot="1">
      <c r="A40" s="38"/>
      <c r="B40" s="72"/>
      <c r="C40" s="74"/>
      <c r="D40" s="31"/>
      <c r="E40" s="68" t="s">
        <v>88</v>
      </c>
      <c r="F40" s="77">
        <f>SUM(F8:F39)</f>
        <v>191213.94999999998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96" t="s">
        <v>21</v>
      </c>
      <c r="B3" s="96"/>
      <c r="C3" s="96"/>
      <c r="D3" s="14"/>
    </row>
    <row r="4" spans="1:10" ht="19.5" customHeight="1">
      <c r="A4" s="97" t="s">
        <v>22</v>
      </c>
      <c r="B4" s="97"/>
      <c r="C4" s="97"/>
      <c r="D4" s="97"/>
      <c r="E4" s="9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46" t="s">
        <v>175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40" t="s">
        <v>16</v>
      </c>
      <c r="B8" s="41" t="s">
        <v>17</v>
      </c>
      <c r="C8" s="41" t="s">
        <v>18</v>
      </c>
      <c r="D8" s="41" t="s">
        <v>23</v>
      </c>
      <c r="E8" s="42" t="s">
        <v>19</v>
      </c>
    </row>
    <row r="9" spans="1:5" s="19" customFormat="1" ht="26.25">
      <c r="A9" s="147">
        <v>43014</v>
      </c>
      <c r="B9" s="98" t="s">
        <v>111</v>
      </c>
      <c r="C9" s="99" t="s">
        <v>112</v>
      </c>
      <c r="D9" s="100" t="s">
        <v>113</v>
      </c>
      <c r="E9" s="148">
        <v>800</v>
      </c>
    </row>
    <row r="10" spans="1:5" s="19" customFormat="1" ht="12.75">
      <c r="A10" s="48"/>
      <c r="B10" s="46"/>
      <c r="C10" s="47"/>
      <c r="D10" s="47"/>
      <c r="E10" s="49"/>
    </row>
    <row r="11" spans="1:5" s="19" customFormat="1" ht="12.75">
      <c r="A11" s="48"/>
      <c r="B11" s="46"/>
      <c r="C11" s="46"/>
      <c r="D11" s="47"/>
      <c r="E11" s="49"/>
    </row>
    <row r="12" spans="1:5" s="19" customFormat="1" ht="12.75">
      <c r="A12" s="48"/>
      <c r="B12" s="46"/>
      <c r="C12" s="47"/>
      <c r="D12" s="47"/>
      <c r="E12" s="49"/>
    </row>
    <row r="13" spans="1:5" s="19" customFormat="1" ht="12.75">
      <c r="A13" s="48"/>
      <c r="B13" s="46"/>
      <c r="C13" s="47"/>
      <c r="D13" s="47"/>
      <c r="E13" s="49"/>
    </row>
    <row r="14" spans="1:5" s="19" customFormat="1" ht="12.75">
      <c r="A14" s="48"/>
      <c r="B14" s="46"/>
      <c r="C14" s="47"/>
      <c r="D14" s="47"/>
      <c r="E14" s="49"/>
    </row>
    <row r="15" spans="1:5" s="19" customFormat="1" ht="12.75">
      <c r="A15" s="48"/>
      <c r="B15" s="46"/>
      <c r="C15" s="47"/>
      <c r="D15" s="47"/>
      <c r="E15" s="49"/>
    </row>
    <row r="16" spans="1:5" s="19" customFormat="1" ht="12.75">
      <c r="A16" s="48"/>
      <c r="B16" s="46"/>
      <c r="C16" s="47"/>
      <c r="D16" s="47"/>
      <c r="E16" s="49"/>
    </row>
    <row r="17" spans="1:5" s="19" customFormat="1" ht="12.75">
      <c r="A17" s="48"/>
      <c r="B17" s="46"/>
      <c r="C17" s="47"/>
      <c r="D17" s="47"/>
      <c r="E17" s="49"/>
    </row>
    <row r="18" spans="1:5" ht="13.5" thickBot="1">
      <c r="A18" s="43" t="s">
        <v>20</v>
      </c>
      <c r="B18" s="44"/>
      <c r="C18" s="44"/>
      <c r="D18" s="44"/>
      <c r="E18" s="45">
        <f>SUM(E9:E17)</f>
        <v>800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96" t="s">
        <v>21</v>
      </c>
      <c r="B3" s="96"/>
      <c r="C3" s="96"/>
      <c r="D3" s="14"/>
    </row>
    <row r="4" spans="1:10" ht="30" customHeight="1">
      <c r="A4" s="97" t="s">
        <v>32</v>
      </c>
      <c r="B4" s="97"/>
      <c r="C4" s="97"/>
      <c r="D4" s="97"/>
      <c r="E4" s="9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46" t="s">
        <v>175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40" t="s">
        <v>16</v>
      </c>
      <c r="B8" s="41" t="s">
        <v>17</v>
      </c>
      <c r="C8" s="41" t="s">
        <v>18</v>
      </c>
      <c r="D8" s="41" t="s">
        <v>23</v>
      </c>
      <c r="E8" s="42" t="s">
        <v>19</v>
      </c>
    </row>
    <row r="9" spans="1:5" s="19" customFormat="1" ht="12.75">
      <c r="A9" s="147">
        <v>43010</v>
      </c>
      <c r="B9" s="98" t="s">
        <v>114</v>
      </c>
      <c r="C9" s="99" t="s">
        <v>115</v>
      </c>
      <c r="D9" s="100" t="s">
        <v>116</v>
      </c>
      <c r="E9" s="148">
        <v>35.54</v>
      </c>
    </row>
    <row r="10" spans="1:5" s="19" customFormat="1" ht="12.75">
      <c r="A10" s="147">
        <v>43010</v>
      </c>
      <c r="B10" s="98" t="s">
        <v>117</v>
      </c>
      <c r="C10" s="99" t="s">
        <v>118</v>
      </c>
      <c r="D10" s="100" t="s">
        <v>116</v>
      </c>
      <c r="E10" s="158">
        <v>196.66</v>
      </c>
    </row>
    <row r="11" spans="1:5" s="19" customFormat="1" ht="12.75">
      <c r="A11" s="147">
        <v>43010</v>
      </c>
      <c r="B11" s="98" t="s">
        <v>119</v>
      </c>
      <c r="C11" s="99" t="s">
        <v>120</v>
      </c>
      <c r="D11" s="100" t="s">
        <v>116</v>
      </c>
      <c r="E11" s="148">
        <v>25.8</v>
      </c>
    </row>
    <row r="12" spans="1:5" s="19" customFormat="1" ht="26.25">
      <c r="A12" s="147">
        <v>43011</v>
      </c>
      <c r="B12" s="98" t="s">
        <v>121</v>
      </c>
      <c r="C12" s="99" t="s">
        <v>122</v>
      </c>
      <c r="D12" s="100" t="s">
        <v>123</v>
      </c>
      <c r="E12" s="148">
        <v>7081.81</v>
      </c>
    </row>
    <row r="13" spans="1:5" s="19" customFormat="1" ht="26.25">
      <c r="A13" s="147">
        <v>43011</v>
      </c>
      <c r="B13" s="98" t="s">
        <v>124</v>
      </c>
      <c r="C13" s="99" t="s">
        <v>125</v>
      </c>
      <c r="D13" s="100" t="s">
        <v>123</v>
      </c>
      <c r="E13" s="158">
        <v>39189.43</v>
      </c>
    </row>
    <row r="14" spans="1:5" s="19" customFormat="1" ht="26.25">
      <c r="A14" s="147">
        <v>43012</v>
      </c>
      <c r="B14" s="159" t="s">
        <v>126</v>
      </c>
      <c r="C14" s="99" t="s">
        <v>127</v>
      </c>
      <c r="D14" s="160" t="s">
        <v>128</v>
      </c>
      <c r="E14" s="161">
        <v>8822.58</v>
      </c>
    </row>
    <row r="15" spans="1:5" s="19" customFormat="1" ht="26.25">
      <c r="A15" s="147">
        <v>43012</v>
      </c>
      <c r="B15" s="159" t="s">
        <v>129</v>
      </c>
      <c r="C15" s="99" t="s">
        <v>130</v>
      </c>
      <c r="D15" s="160" t="s">
        <v>128</v>
      </c>
      <c r="E15" s="161">
        <v>48822.49</v>
      </c>
    </row>
    <row r="16" spans="1:5" s="19" customFormat="1" ht="26.25">
      <c r="A16" s="147">
        <v>43012</v>
      </c>
      <c r="B16" s="159" t="s">
        <v>131</v>
      </c>
      <c r="C16" s="99" t="s">
        <v>132</v>
      </c>
      <c r="D16" s="160" t="s">
        <v>128</v>
      </c>
      <c r="E16" s="161">
        <v>14411.27</v>
      </c>
    </row>
    <row r="17" spans="1:5" s="19" customFormat="1" ht="39">
      <c r="A17" s="147">
        <v>43013</v>
      </c>
      <c r="B17" s="159" t="s">
        <v>133</v>
      </c>
      <c r="C17" s="99" t="s">
        <v>134</v>
      </c>
      <c r="D17" s="160" t="s">
        <v>135</v>
      </c>
      <c r="E17" s="161">
        <v>5334.98</v>
      </c>
    </row>
    <row r="18" spans="1:5" ht="39">
      <c r="A18" s="147">
        <v>43013</v>
      </c>
      <c r="B18" s="159" t="s">
        <v>136</v>
      </c>
      <c r="C18" s="99" t="s">
        <v>137</v>
      </c>
      <c r="D18" s="160" t="s">
        <v>135</v>
      </c>
      <c r="E18" s="161">
        <v>27975.02</v>
      </c>
    </row>
    <row r="19" spans="1:5" ht="12.75">
      <c r="A19" s="147"/>
      <c r="B19" s="159"/>
      <c r="C19" s="99"/>
      <c r="D19" s="160"/>
      <c r="E19" s="161"/>
    </row>
    <row r="20" spans="1:5" ht="12.75">
      <c r="A20" s="147"/>
      <c r="B20" s="159"/>
      <c r="C20" s="99"/>
      <c r="D20" s="160"/>
      <c r="E20" s="161"/>
    </row>
    <row r="21" spans="1:5" ht="12.75">
      <c r="A21" s="147"/>
      <c r="B21" s="159"/>
      <c r="C21" s="99"/>
      <c r="D21" s="160"/>
      <c r="E21" s="161"/>
    </row>
    <row r="22" spans="1:5" ht="12.75">
      <c r="A22" s="162"/>
      <c r="B22" s="163"/>
      <c r="C22" s="99"/>
      <c r="D22" s="160"/>
      <c r="E22" s="161"/>
    </row>
    <row r="23" spans="1:5" ht="12.75">
      <c r="A23" s="162"/>
      <c r="B23" s="164"/>
      <c r="C23" s="99"/>
      <c r="D23" s="39"/>
      <c r="E23" s="165"/>
    </row>
    <row r="24" spans="1:5" ht="12.75">
      <c r="A24" s="162"/>
      <c r="B24" s="164"/>
      <c r="C24" s="99"/>
      <c r="D24" s="39"/>
      <c r="E24" s="165"/>
    </row>
    <row r="25" spans="1:5" ht="12.75">
      <c r="A25" s="162"/>
      <c r="B25" s="164"/>
      <c r="C25" s="99"/>
      <c r="D25" s="39"/>
      <c r="E25" s="165"/>
    </row>
    <row r="26" spans="1:5" ht="13.5" thickBot="1">
      <c r="A26" s="166" t="s">
        <v>20</v>
      </c>
      <c r="B26" s="167"/>
      <c r="C26" s="168"/>
      <c r="D26" s="167"/>
      <c r="E26" s="169">
        <f>SUM(E9:E25)</f>
        <v>151895.58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96" t="s">
        <v>21</v>
      </c>
      <c r="B3" s="96"/>
      <c r="C3" s="96"/>
      <c r="D3" s="14"/>
    </row>
    <row r="4" spans="1:10" ht="19.5" customHeight="1">
      <c r="A4" s="97" t="s">
        <v>24</v>
      </c>
      <c r="B4" s="97"/>
      <c r="C4" s="97"/>
      <c r="D4" s="97"/>
      <c r="E4" s="9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46" t="s">
        <v>175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40" t="s">
        <v>16</v>
      </c>
      <c r="B8" s="41" t="s">
        <v>17</v>
      </c>
      <c r="C8" s="41" t="s">
        <v>18</v>
      </c>
      <c r="D8" s="41" t="s">
        <v>23</v>
      </c>
      <c r="E8" s="42" t="s">
        <v>19</v>
      </c>
    </row>
    <row r="9" spans="1:5" s="19" customFormat="1" ht="12.75">
      <c r="A9" s="92" t="s">
        <v>65</v>
      </c>
      <c r="B9" s="86">
        <v>6817</v>
      </c>
      <c r="C9" s="84" t="s">
        <v>110</v>
      </c>
      <c r="D9" s="85" t="s">
        <v>109</v>
      </c>
      <c r="E9" s="93">
        <v>6872.25</v>
      </c>
    </row>
    <row r="10" spans="1:5" s="19" customFormat="1" ht="12.75">
      <c r="A10" s="92"/>
      <c r="B10" s="83"/>
      <c r="C10" s="84"/>
      <c r="D10" s="85"/>
      <c r="E10" s="93"/>
    </row>
    <row r="11" spans="1:5" s="19" customFormat="1" ht="12.75">
      <c r="A11" s="94"/>
      <c r="B11" s="87"/>
      <c r="C11" s="87"/>
      <c r="D11" s="87"/>
      <c r="E11" s="95"/>
    </row>
    <row r="12" spans="1:5" s="19" customFormat="1" ht="12.75">
      <c r="A12" s="48"/>
      <c r="B12" s="46"/>
      <c r="C12" s="47"/>
      <c r="D12" s="47"/>
      <c r="E12" s="49"/>
    </row>
    <row r="13" spans="1:5" s="19" customFormat="1" ht="12.75">
      <c r="A13" s="48"/>
      <c r="B13" s="46"/>
      <c r="C13" s="47"/>
      <c r="D13" s="47"/>
      <c r="E13" s="49"/>
    </row>
    <row r="14" spans="1:5" s="19" customFormat="1" ht="12.75">
      <c r="A14" s="48"/>
      <c r="B14" s="46"/>
      <c r="C14" s="47"/>
      <c r="D14" s="47"/>
      <c r="E14" s="49"/>
    </row>
    <row r="15" spans="1:5" s="19" customFormat="1" ht="12.75">
      <c r="A15" s="48"/>
      <c r="B15" s="46"/>
      <c r="C15" s="47"/>
      <c r="D15" s="47"/>
      <c r="E15" s="49"/>
    </row>
    <row r="16" spans="1:5" s="19" customFormat="1" ht="12.75">
      <c r="A16" s="48"/>
      <c r="B16" s="46"/>
      <c r="C16" s="47"/>
      <c r="D16" s="47"/>
      <c r="E16" s="49"/>
    </row>
    <row r="17" spans="1:5" s="19" customFormat="1" ht="12.75">
      <c r="A17" s="48"/>
      <c r="B17" s="46"/>
      <c r="C17" s="47"/>
      <c r="D17" s="47"/>
      <c r="E17" s="49"/>
    </row>
    <row r="18" spans="1:5" s="91" customFormat="1" ht="13.5" thickBot="1">
      <c r="A18" s="88" t="s">
        <v>20</v>
      </c>
      <c r="B18" s="89"/>
      <c r="C18" s="89"/>
      <c r="D18" s="89"/>
      <c r="E18" s="90">
        <f>SUM(E9:E17)</f>
        <v>6872.25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0">
      <selection activeCell="A1" sqref="A1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22.8515625" style="5" customWidth="1"/>
    <col min="4" max="4" width="24.7109375" style="5" customWidth="1"/>
    <col min="5" max="5" width="39.421875" style="82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59"/>
      <c r="F1" s="6"/>
    </row>
    <row r="2" spans="2:6" ht="12.75">
      <c r="B2" s="6"/>
      <c r="C2" s="6"/>
      <c r="D2" s="6"/>
      <c r="E2" s="59"/>
      <c r="F2" s="6"/>
    </row>
    <row r="3" spans="1:6" ht="12.75">
      <c r="A3" s="7" t="s">
        <v>26</v>
      </c>
      <c r="B3" s="8"/>
      <c r="C3" s="6"/>
      <c r="D3" s="8"/>
      <c r="E3" s="60"/>
      <c r="F3" s="6"/>
    </row>
    <row r="4" spans="1:6" ht="12.75">
      <c r="A4" s="7" t="s">
        <v>27</v>
      </c>
      <c r="B4" s="8"/>
      <c r="C4" s="6"/>
      <c r="D4" s="8"/>
      <c r="E4" s="59"/>
      <c r="F4" s="8"/>
    </row>
    <row r="5" spans="1:6" ht="12.75">
      <c r="A5" s="6"/>
      <c r="B5" s="8"/>
      <c r="C5" s="6"/>
      <c r="D5" s="21" t="s">
        <v>33</v>
      </c>
      <c r="E5" s="146" t="s">
        <v>175</v>
      </c>
      <c r="F5" s="6"/>
    </row>
    <row r="6" spans="1:6" ht="13.5" thickBot="1">
      <c r="A6" s="6"/>
      <c r="B6" s="6"/>
      <c r="C6" s="6"/>
      <c r="D6" s="6"/>
      <c r="E6" s="59"/>
      <c r="F6" s="6"/>
    </row>
    <row r="7" spans="1:6" ht="45" customHeight="1">
      <c r="A7" s="50" t="s">
        <v>9</v>
      </c>
      <c r="B7" s="51" t="s">
        <v>10</v>
      </c>
      <c r="C7" s="52" t="s">
        <v>11</v>
      </c>
      <c r="D7" s="51" t="s">
        <v>28</v>
      </c>
      <c r="E7" s="52" t="s">
        <v>29</v>
      </c>
      <c r="F7" s="53" t="s">
        <v>30</v>
      </c>
    </row>
    <row r="8" spans="1:6" ht="13.5">
      <c r="A8" s="149">
        <v>1</v>
      </c>
      <c r="B8" s="78" t="s">
        <v>43</v>
      </c>
      <c r="C8" s="79">
        <v>24131</v>
      </c>
      <c r="D8" s="80" t="s">
        <v>89</v>
      </c>
      <c r="E8" s="81" t="s">
        <v>90</v>
      </c>
      <c r="F8" s="150">
        <v>20</v>
      </c>
    </row>
    <row r="9" spans="1:6" ht="13.5">
      <c r="A9" s="149">
        <v>2</v>
      </c>
      <c r="B9" s="78" t="s">
        <v>43</v>
      </c>
      <c r="C9" s="79">
        <v>24130</v>
      </c>
      <c r="D9" s="80" t="s">
        <v>89</v>
      </c>
      <c r="E9" s="81" t="s">
        <v>91</v>
      </c>
      <c r="F9" s="151">
        <v>150</v>
      </c>
    </row>
    <row r="10" spans="1:6" ht="13.5">
      <c r="A10" s="149">
        <f aca="true" t="shared" si="0" ref="A10:A25">A9+1</f>
        <v>3</v>
      </c>
      <c r="B10" s="78" t="s">
        <v>43</v>
      </c>
      <c r="C10" s="79">
        <v>24128</v>
      </c>
      <c r="D10" s="80" t="s">
        <v>89</v>
      </c>
      <c r="E10" s="81" t="s">
        <v>92</v>
      </c>
      <c r="F10" s="151">
        <v>20</v>
      </c>
    </row>
    <row r="11" spans="1:6" ht="27">
      <c r="A11" s="149">
        <f t="shared" si="0"/>
        <v>4</v>
      </c>
      <c r="B11" s="78" t="s">
        <v>43</v>
      </c>
      <c r="C11" s="79">
        <v>24121</v>
      </c>
      <c r="D11" s="80" t="s">
        <v>89</v>
      </c>
      <c r="E11" s="81" t="s">
        <v>93</v>
      </c>
      <c r="F11" s="151">
        <v>130</v>
      </c>
    </row>
    <row r="12" spans="1:256" ht="13.5">
      <c r="A12" s="149">
        <f t="shared" si="0"/>
        <v>5</v>
      </c>
      <c r="B12" s="78" t="s">
        <v>43</v>
      </c>
      <c r="C12" s="79">
        <v>24124</v>
      </c>
      <c r="D12" s="80" t="s">
        <v>89</v>
      </c>
      <c r="E12" s="81" t="s">
        <v>94</v>
      </c>
      <c r="F12" s="151">
        <v>100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149">
        <f t="shared" si="0"/>
        <v>6</v>
      </c>
      <c r="B13" s="78" t="s">
        <v>43</v>
      </c>
      <c r="C13" s="79">
        <v>24122</v>
      </c>
      <c r="D13" s="80" t="s">
        <v>89</v>
      </c>
      <c r="E13" s="81" t="s">
        <v>95</v>
      </c>
      <c r="F13" s="151">
        <v>100</v>
      </c>
    </row>
    <row r="14" spans="1:6" ht="13.5">
      <c r="A14" s="149">
        <f t="shared" si="0"/>
        <v>7</v>
      </c>
      <c r="B14" s="78" t="s">
        <v>43</v>
      </c>
      <c r="C14" s="79">
        <v>24123</v>
      </c>
      <c r="D14" s="80" t="s">
        <v>89</v>
      </c>
      <c r="E14" s="81" t="s">
        <v>96</v>
      </c>
      <c r="F14" s="151">
        <v>300</v>
      </c>
    </row>
    <row r="15" spans="1:6" ht="13.5">
      <c r="A15" s="149">
        <f t="shared" si="0"/>
        <v>8</v>
      </c>
      <c r="B15" s="78" t="s">
        <v>43</v>
      </c>
      <c r="C15" s="79">
        <v>24129</v>
      </c>
      <c r="D15" s="80" t="s">
        <v>89</v>
      </c>
      <c r="E15" s="81" t="s">
        <v>97</v>
      </c>
      <c r="F15" s="151">
        <v>50</v>
      </c>
    </row>
    <row r="16" spans="1:6" ht="13.5">
      <c r="A16" s="149">
        <f t="shared" si="0"/>
        <v>9</v>
      </c>
      <c r="B16" s="78" t="s">
        <v>43</v>
      </c>
      <c r="C16" s="79">
        <v>24125</v>
      </c>
      <c r="D16" s="80" t="s">
        <v>89</v>
      </c>
      <c r="E16" s="81" t="s">
        <v>98</v>
      </c>
      <c r="F16" s="151">
        <v>70</v>
      </c>
    </row>
    <row r="17" spans="1:6" ht="13.5">
      <c r="A17" s="149">
        <f t="shared" si="0"/>
        <v>10</v>
      </c>
      <c r="B17" s="78" t="s">
        <v>43</v>
      </c>
      <c r="C17" s="79">
        <v>24126</v>
      </c>
      <c r="D17" s="80" t="s">
        <v>89</v>
      </c>
      <c r="E17" s="81" t="s">
        <v>99</v>
      </c>
      <c r="F17" s="151">
        <v>50</v>
      </c>
    </row>
    <row r="18" spans="1:6" ht="27">
      <c r="A18" s="149">
        <f t="shared" si="0"/>
        <v>11</v>
      </c>
      <c r="B18" s="78" t="s">
        <v>43</v>
      </c>
      <c r="C18" s="79">
        <v>24127</v>
      </c>
      <c r="D18" s="80" t="s">
        <v>89</v>
      </c>
      <c r="E18" s="81" t="s">
        <v>100</v>
      </c>
      <c r="F18" s="151">
        <v>200</v>
      </c>
    </row>
    <row r="19" spans="1:6" ht="13.5">
      <c r="A19" s="149">
        <f t="shared" si="0"/>
        <v>12</v>
      </c>
      <c r="B19" s="78" t="s">
        <v>101</v>
      </c>
      <c r="C19" s="79">
        <v>24134</v>
      </c>
      <c r="D19" s="80" t="s">
        <v>89</v>
      </c>
      <c r="E19" s="81" t="s">
        <v>102</v>
      </c>
      <c r="F19" s="151">
        <v>15</v>
      </c>
    </row>
    <row r="20" spans="1:6" ht="27">
      <c r="A20" s="149">
        <f t="shared" si="0"/>
        <v>13</v>
      </c>
      <c r="B20" s="78" t="s">
        <v>101</v>
      </c>
      <c r="C20" s="79">
        <v>24137</v>
      </c>
      <c r="D20" s="80" t="s">
        <v>36</v>
      </c>
      <c r="E20" s="81" t="s">
        <v>103</v>
      </c>
      <c r="F20" s="151">
        <v>23.8</v>
      </c>
    </row>
    <row r="21" spans="1:6" ht="27">
      <c r="A21" s="149">
        <f t="shared" si="0"/>
        <v>14</v>
      </c>
      <c r="B21" s="78" t="s">
        <v>101</v>
      </c>
      <c r="C21" s="79">
        <v>24139</v>
      </c>
      <c r="D21" s="80" t="s">
        <v>36</v>
      </c>
      <c r="E21" s="81" t="s">
        <v>104</v>
      </c>
      <c r="F21" s="151">
        <v>180.88</v>
      </c>
    </row>
    <row r="22" spans="1:6" ht="27">
      <c r="A22" s="149">
        <f t="shared" si="0"/>
        <v>15</v>
      </c>
      <c r="B22" s="78" t="s">
        <v>101</v>
      </c>
      <c r="C22" s="79">
        <v>24136</v>
      </c>
      <c r="D22" s="80" t="s">
        <v>36</v>
      </c>
      <c r="E22" s="81" t="s">
        <v>105</v>
      </c>
      <c r="F22" s="151">
        <v>125</v>
      </c>
    </row>
    <row r="23" spans="1:6" ht="27">
      <c r="A23" s="149">
        <f t="shared" si="0"/>
        <v>16</v>
      </c>
      <c r="B23" s="78" t="s">
        <v>54</v>
      </c>
      <c r="C23" s="79">
        <v>6782</v>
      </c>
      <c r="D23" s="80" t="s">
        <v>36</v>
      </c>
      <c r="E23" s="81" t="s">
        <v>106</v>
      </c>
      <c r="F23" s="151">
        <v>16314.23</v>
      </c>
    </row>
    <row r="24" spans="1:6" ht="13.5">
      <c r="A24" s="149">
        <f t="shared" si="0"/>
        <v>17</v>
      </c>
      <c r="B24" s="78" t="s">
        <v>84</v>
      </c>
      <c r="C24" s="79">
        <v>6846</v>
      </c>
      <c r="D24" s="80" t="s">
        <v>38</v>
      </c>
      <c r="E24" s="81" t="s">
        <v>107</v>
      </c>
      <c r="F24" s="151">
        <v>59.33</v>
      </c>
    </row>
    <row r="25" spans="1:6" ht="27">
      <c r="A25" s="149">
        <f t="shared" si="0"/>
        <v>18</v>
      </c>
      <c r="B25" s="78" t="s">
        <v>84</v>
      </c>
      <c r="C25" s="79">
        <v>24146</v>
      </c>
      <c r="D25" s="80" t="s">
        <v>36</v>
      </c>
      <c r="E25" s="81" t="s">
        <v>108</v>
      </c>
      <c r="F25" s="151">
        <v>119</v>
      </c>
    </row>
    <row r="26" spans="1:6" ht="13.5">
      <c r="A26" s="149"/>
      <c r="B26" s="78"/>
      <c r="C26" s="79"/>
      <c r="D26" s="80"/>
      <c r="E26" s="81"/>
      <c r="F26" s="151"/>
    </row>
    <row r="27" spans="1:6" ht="14.25" thickBot="1">
      <c r="A27" s="152"/>
      <c r="B27" s="153"/>
      <c r="C27" s="154"/>
      <c r="D27" s="155"/>
      <c r="E27" s="157" t="s">
        <v>7</v>
      </c>
      <c r="F27" s="156">
        <f>SUM(F8:F26)</f>
        <v>18027.24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23" sqref="D23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61" customWidth="1"/>
    <col min="6" max="6" width="15.00390625" style="10" customWidth="1"/>
    <col min="7" max="16384" width="10.421875" style="10" customWidth="1"/>
  </cols>
  <sheetData>
    <row r="1" spans="1:6" ht="12.75">
      <c r="A1" s="11" t="s">
        <v>25</v>
      </c>
      <c r="B1" s="6"/>
      <c r="C1" s="8"/>
      <c r="D1" s="8"/>
      <c r="E1" s="59"/>
      <c r="F1" s="6"/>
    </row>
    <row r="2" spans="2:6" ht="12.75">
      <c r="B2" s="6"/>
      <c r="C2" s="6"/>
      <c r="D2" s="6"/>
      <c r="E2" s="59"/>
      <c r="F2" s="6"/>
    </row>
    <row r="3" spans="1:6" ht="12.75">
      <c r="A3" s="11" t="s">
        <v>26</v>
      </c>
      <c r="B3" s="8"/>
      <c r="C3" s="6"/>
      <c r="D3" s="8"/>
      <c r="E3" s="60"/>
      <c r="F3" s="6"/>
    </row>
    <row r="4" spans="1:6" ht="12.75">
      <c r="A4" s="11" t="s">
        <v>31</v>
      </c>
      <c r="B4" s="8"/>
      <c r="C4" s="6"/>
      <c r="D4" s="8"/>
      <c r="E4" s="59"/>
      <c r="F4" s="8"/>
    </row>
    <row r="5" spans="1:6" ht="12.75">
      <c r="A5" s="6"/>
      <c r="B5" s="8"/>
      <c r="C5" s="6"/>
      <c r="D5" s="6"/>
      <c r="E5" s="59"/>
      <c r="F5" s="6"/>
    </row>
    <row r="6" spans="1:6" ht="12.75">
      <c r="A6" s="6"/>
      <c r="B6" s="9"/>
      <c r="C6" s="21" t="s">
        <v>33</v>
      </c>
      <c r="D6" s="146" t="s">
        <v>175</v>
      </c>
      <c r="E6" s="59"/>
      <c r="F6" s="6"/>
    </row>
    <row r="7" spans="1:6" ht="13.5" thickBot="1">
      <c r="A7" s="6"/>
      <c r="B7" s="6"/>
      <c r="C7" s="6"/>
      <c r="D7" s="6"/>
      <c r="E7" s="59"/>
      <c r="F7" s="6"/>
    </row>
    <row r="8" spans="1:6" ht="52.5">
      <c r="A8" s="50" t="s">
        <v>9</v>
      </c>
      <c r="B8" s="51" t="s">
        <v>10</v>
      </c>
      <c r="C8" s="52" t="s">
        <v>11</v>
      </c>
      <c r="D8" s="51" t="s">
        <v>28</v>
      </c>
      <c r="E8" s="52" t="s">
        <v>29</v>
      </c>
      <c r="F8" s="56" t="s">
        <v>30</v>
      </c>
    </row>
    <row r="9" spans="1:6" ht="13.5">
      <c r="A9" s="57">
        <v>1</v>
      </c>
      <c r="B9" s="55">
        <v>43010</v>
      </c>
      <c r="C9" s="54">
        <v>6781</v>
      </c>
      <c r="D9" s="54" t="s">
        <v>34</v>
      </c>
      <c r="E9" s="62" t="s">
        <v>35</v>
      </c>
      <c r="F9" s="58">
        <v>28500</v>
      </c>
    </row>
    <row r="10" spans="1:6" ht="13.5">
      <c r="A10" s="57">
        <v>2</v>
      </c>
      <c r="B10" s="55">
        <v>43010</v>
      </c>
      <c r="C10" s="54">
        <v>12488</v>
      </c>
      <c r="D10" s="54" t="s">
        <v>36</v>
      </c>
      <c r="E10" s="62" t="s">
        <v>37</v>
      </c>
      <c r="F10" s="58">
        <v>8090.9</v>
      </c>
    </row>
    <row r="11" spans="1:6" ht="13.5">
      <c r="A11" s="57">
        <v>3</v>
      </c>
      <c r="B11" s="55">
        <v>43011</v>
      </c>
      <c r="C11" s="54">
        <v>24132</v>
      </c>
      <c r="D11" s="54" t="s">
        <v>38</v>
      </c>
      <c r="E11" s="62" t="s">
        <v>39</v>
      </c>
      <c r="F11" s="58">
        <v>11009.04</v>
      </c>
    </row>
    <row r="12" spans="1:6" ht="27">
      <c r="A12" s="57">
        <v>4</v>
      </c>
      <c r="B12" s="55">
        <v>43011</v>
      </c>
      <c r="C12" s="54">
        <v>24135</v>
      </c>
      <c r="D12" s="54" t="s">
        <v>38</v>
      </c>
      <c r="E12" s="62" t="s">
        <v>40</v>
      </c>
      <c r="F12" s="58">
        <v>206419.5</v>
      </c>
    </row>
    <row r="13" spans="1:256" ht="13.5">
      <c r="A13" s="57">
        <v>5</v>
      </c>
      <c r="B13" s="55">
        <v>43011</v>
      </c>
      <c r="C13" s="54">
        <v>24133</v>
      </c>
      <c r="D13" s="54" t="s">
        <v>38</v>
      </c>
      <c r="E13" s="62" t="s">
        <v>39</v>
      </c>
      <c r="F13" s="58">
        <v>9908.14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7">
        <v>6</v>
      </c>
      <c r="B14" s="55">
        <v>43013</v>
      </c>
      <c r="C14" s="54">
        <v>6824</v>
      </c>
      <c r="D14" s="54" t="s">
        <v>34</v>
      </c>
      <c r="E14" s="62" t="s">
        <v>35</v>
      </c>
      <c r="F14" s="58">
        <v>150</v>
      </c>
    </row>
    <row r="15" spans="1:6" ht="13.5">
      <c r="A15" s="57">
        <v>7</v>
      </c>
      <c r="B15" s="55">
        <v>43013</v>
      </c>
      <c r="C15" s="54">
        <v>12502</v>
      </c>
      <c r="D15" s="54" t="s">
        <v>36</v>
      </c>
      <c r="E15" s="62" t="s">
        <v>41</v>
      </c>
      <c r="F15" s="58">
        <v>429.8</v>
      </c>
    </row>
    <row r="16" spans="1:6" ht="27">
      <c r="A16" s="57">
        <v>8</v>
      </c>
      <c r="B16" s="55">
        <v>43014</v>
      </c>
      <c r="C16" s="54">
        <v>24149</v>
      </c>
      <c r="D16" s="54" t="s">
        <v>38</v>
      </c>
      <c r="E16" s="62" t="s">
        <v>42</v>
      </c>
      <c r="F16" s="58">
        <v>91564</v>
      </c>
    </row>
    <row r="17" spans="1:6" ht="13.5">
      <c r="A17" s="57">
        <v>9</v>
      </c>
      <c r="B17" s="55">
        <v>43014</v>
      </c>
      <c r="C17" s="54">
        <v>24148</v>
      </c>
      <c r="D17" s="54" t="s">
        <v>38</v>
      </c>
      <c r="E17" s="62" t="s">
        <v>39</v>
      </c>
      <c r="F17" s="58">
        <v>22891</v>
      </c>
    </row>
    <row r="18" spans="1:6" ht="13.5">
      <c r="A18" s="57">
        <v>10</v>
      </c>
      <c r="B18" s="55">
        <v>43014</v>
      </c>
      <c r="C18" s="54">
        <v>24147</v>
      </c>
      <c r="D18" s="54" t="s">
        <v>38</v>
      </c>
      <c r="E18" s="62" t="s">
        <v>39</v>
      </c>
      <c r="F18" s="58">
        <v>24722.28</v>
      </c>
    </row>
    <row r="19" spans="1:6" ht="14.25" thickBot="1">
      <c r="A19" s="63" t="s">
        <v>7</v>
      </c>
      <c r="B19" s="64"/>
      <c r="C19" s="64"/>
      <c r="D19" s="64"/>
      <c r="E19" s="65"/>
      <c r="F19" s="66">
        <f>SUM(F9:F18)</f>
        <v>403684.66000000003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2017-10-10T13:36:19Z</cp:lastPrinted>
  <dcterms:created xsi:type="dcterms:W3CDTF">2016-01-19T13:06:09Z</dcterms:created>
  <dcterms:modified xsi:type="dcterms:W3CDTF">2017-10-10T13:36:45Z</dcterms:modified>
  <cp:category/>
  <cp:version/>
  <cp:contentType/>
  <cp:contentStatus/>
</cp:coreProperties>
</file>