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<sst xmlns="http://schemas.openxmlformats.org/spreadsheetml/2006/main" count="611" uniqueCount="215">
  <si>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</si>
  <si>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</si>
  <si>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</si>
  <si>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</si>
  <si>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</si>
  <si>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</si>
  <si>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</si>
  <si>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</si>
  <si>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</si>
  <si>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</si>
  <si>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</si>
  <si>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</si>
  <si>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</si>
  <si>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</si>
  <si>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</si>
  <si>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</si>
  <si>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</si>
  <si>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</si>
  <si>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</si>
  <si>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</si>
  <si>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</si>
  <si>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</si>
  <si>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</si>
  <si>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</si>
  <si>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</si>
  <si>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</si>
  <si>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</si>
  <si>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</si>
  <si>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</si>
  <si>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</si>
  <si>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</si>
  <si>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</si>
  <si>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</si>
  <si>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</si>
  <si>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</si>
  <si>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</si>
  <si>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</si>
  <si>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februarie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</si>
  <si>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</si>
  <si>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</si>
  <si>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</si>
  <si>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</si>
  <si>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</si>
  <si>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</si>
  <si>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</si>
  <si>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</si>
  <si>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</si>
  <si>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</si>
  <si>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</si>
  <si>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</si>
  <si>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</si>
  <si>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</si>
  <si>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</si>
  <si>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</si>
  <si>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</si>
  <si>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</si>
  <si>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</si>
  <si>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</si>
  <si>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</si>
  <si>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</si>
  <si>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</si>
  <si>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</si>
  <si>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</si>
  <si>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</si>
  <si>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04-08 februarie 2019</t>
  </si>
  <si>
    <t>BIROU EXPERTIZE</t>
  </si>
  <si>
    <t>onorariu expert dosar 16586/300/2018</t>
  </si>
  <si>
    <t>onorariu expert dosar 9059/315/2017</t>
  </si>
  <si>
    <t>onorariu expert dosar 4798/290/2016</t>
  </si>
  <si>
    <t>PERSOANA JURIDICA</t>
  </si>
  <si>
    <t>poprire DE 212/2018</t>
  </si>
  <si>
    <t>PERSOANA FIZICA</t>
  </si>
  <si>
    <t>despagubire CEDO</t>
  </si>
  <si>
    <t>poprire DE 37/2018</t>
  </si>
  <si>
    <t xml:space="preserve">penalitati intarziere plata despagubire CEDO </t>
  </si>
  <si>
    <t>04,02,2019</t>
  </si>
  <si>
    <t>ANAF</t>
  </si>
  <si>
    <t>energie electrica</t>
  </si>
  <si>
    <t>orange</t>
  </si>
  <si>
    <t>servicii swift</t>
  </si>
  <si>
    <t>service ciclop</t>
  </si>
  <si>
    <t xml:space="preserve">revizie </t>
  </si>
  <si>
    <t>depozitarul central</t>
  </si>
  <si>
    <t>servicii alocare cod isin</t>
  </si>
  <si>
    <t>reparatii</t>
  </si>
  <si>
    <t>raapps</t>
  </si>
  <si>
    <t>chirie si utilitati</t>
  </si>
  <si>
    <t>media image</t>
  </si>
  <si>
    <t xml:space="preserve">abonament </t>
  </si>
  <si>
    <t>05,02,2019</t>
  </si>
  <si>
    <t>dgrfpb</t>
  </si>
  <si>
    <t>ministerul mediului</t>
  </si>
  <si>
    <t>energie termica</t>
  </si>
  <si>
    <t>service ascensoare</t>
  </si>
  <si>
    <t>danco</t>
  </si>
  <si>
    <t>bilet avion</t>
  </si>
  <si>
    <t>rtw</t>
  </si>
  <si>
    <t>olymel flamingo</t>
  </si>
  <si>
    <t>produse protocol</t>
  </si>
  <si>
    <t>06,02,2019</t>
  </si>
  <si>
    <t>apa nova</t>
  </si>
  <si>
    <t>tmau</t>
  </si>
  <si>
    <t>salubritate</t>
  </si>
  <si>
    <t>07,02,2019</t>
  </si>
  <si>
    <t>rolfcard</t>
  </si>
  <si>
    <t>cartele proximitate</t>
  </si>
  <si>
    <t>travel time</t>
  </si>
  <si>
    <t>publicari acte normative</t>
  </si>
  <si>
    <t>total</t>
  </si>
  <si>
    <t>monitorul oficial</t>
  </si>
  <si>
    <t>BUGET DE STAT</t>
  </si>
  <si>
    <t>cheltuieli judiciare dosar D 1638/101/2018</t>
  </si>
  <si>
    <t>cheltuieli judiciare dosar D 2756/62/2018</t>
  </si>
  <si>
    <t>cheltuieli judiciare dosar D 12119/1748/2018</t>
  </si>
  <si>
    <t>cheltuieli judiciare dosar D 67/II-2/2018</t>
  </si>
  <si>
    <t>cheltuieli judiciare dosar D1416/101/2018</t>
  </si>
  <si>
    <t>cheltuieli judiciare dosar D 30368/300/2016</t>
  </si>
  <si>
    <t>cheltuieli judiciare dosar D 315/II-2/2018</t>
  </si>
  <si>
    <t>cheltuieli judiciare dosar D 193/II/2/2018</t>
  </si>
  <si>
    <t>cheltuieli judiciare dosar D 106/II-2/2018</t>
  </si>
  <si>
    <t>cheltuieli jud dosar D 396/II-2/2017 100 LEI D 2574/3/2018 100 LEI</t>
  </si>
  <si>
    <t>cheltuieli judiciare dosar D 2248/121/2017</t>
  </si>
  <si>
    <t>cheltuieli judiciare dosar D 244/108/2018</t>
  </si>
  <si>
    <t>cheltuieli judiciare dosar D 100/II/2/2018</t>
  </si>
  <si>
    <t>cheltuieli judiciare dosar D 1689/101/2018</t>
  </si>
  <si>
    <t>cheltuieli judiciare dosar D 11963/300/2016</t>
  </si>
  <si>
    <t>cheltuieli judiciare dosra D 5251/95/2017</t>
  </si>
  <si>
    <t>cheltuieli judiciare dosar D 39/II/2/2018 50 LEI D 679/112/2018 100 lei</t>
  </si>
  <si>
    <t>cheltuieli judiciare dosar D 69/II/2/2018 50 LEI D 1041/112/2018 100 lei</t>
  </si>
  <si>
    <t>cheltuieli judiciare dosar D 3607/109/2018</t>
  </si>
  <si>
    <t>cheltuieli judiciare dosar D 2172/104/2018</t>
  </si>
  <si>
    <t>cheltuieli judiciare dosar D 1758/87/2018</t>
  </si>
  <si>
    <t>cheltuieli judiciare dosar D 116/II/2/2018 30 LEI D 1766/87/2018 300 lei</t>
  </si>
  <si>
    <t>cheltuieli judiciare dosar D 31/II/2/2018 10 LEI D 1112/122/2018 50 lei</t>
  </si>
  <si>
    <t>cheltuieli judiciare dosar D 113/II/2/2018</t>
  </si>
  <si>
    <t>cheltuieli judiciare dosar D 30558/245/2015</t>
  </si>
  <si>
    <t>cheltuieli judiciare dosar D 5259/108/2017/a1</t>
  </si>
  <si>
    <t>cheltuieli judiciare dosar D 57/II/2/2017</t>
  </si>
  <si>
    <t>cheltuieli judiciare dosar D 225/II-2/2018</t>
  </si>
  <si>
    <t>cheltuieli judiciare dosar D 2150/62/2018</t>
  </si>
  <si>
    <t>cheltuieli judiciare dosar D 891/122/2018 (150 LEI)</t>
  </si>
  <si>
    <t>cheltuieli judiciare dosar D 49/P/2015 (10 LEI)</t>
  </si>
  <si>
    <t>cheltuieli judiciare dosar D 5310/109/2018</t>
  </si>
  <si>
    <t>cheltuieli judiciare dosar D 153/II/2/2018 100 LEI D 3847/97/2018 100 lei</t>
  </si>
  <si>
    <t>cheltuieli executare dosar D24322/325/2014 DE1046/ex/2014</t>
  </si>
  <si>
    <t>05,02,20198</t>
  </si>
  <si>
    <t>cheltuieli judiciare dosar D 4345/327/2016</t>
  </si>
  <si>
    <t>cheltuieli judiciare dosar D 14270/325/2017</t>
  </si>
  <si>
    <t>cheltuieli judiciare dosar D 2947/314/2016</t>
  </si>
  <si>
    <t>cheltuieli judiciare dosar D 20470/325/2017</t>
  </si>
  <si>
    <t>cheltuieli judiciare dosar D 10725/314/2016</t>
  </si>
  <si>
    <t>cheltuieli judiciare dosar D 529/314/2016</t>
  </si>
  <si>
    <t>cheltuieli judiciare dosar D 985/314/2016</t>
  </si>
  <si>
    <t>chletuieli judiciare dosar D 32881/212/2014</t>
  </si>
  <si>
    <t>F 318/18 ARB/15/31 CO 604020/15 701124/18 1/2</t>
  </si>
  <si>
    <t>cheltuieli judiciare dosar D 1063/113/2018</t>
  </si>
  <si>
    <t>cheltuieli judiciare dosar D 1851/107/2018</t>
  </si>
  <si>
    <t>cheltuieli judiciare dosar D 7455/95/2015</t>
  </si>
  <si>
    <t>cheltuieli judiciare dosar D 6197/189/2017</t>
  </si>
  <si>
    <t>cheltuieli judiciare dosar D 1793/85/2016</t>
  </si>
  <si>
    <t>cheltuieli judiciare dosar D 15228/3/2016</t>
  </si>
  <si>
    <t>cheltuieli judiciare dosar D 3854/86/2016</t>
  </si>
  <si>
    <t>cheltuieli judiicare dosar D 588/62/2018</t>
  </si>
  <si>
    <t>cheltuieli judiciare dosar D 2011/100/2017</t>
  </si>
  <si>
    <t>cheltuieli judiciare dosar D 6249/180/2017</t>
  </si>
  <si>
    <t>cheltuieli judiciare dosar D 49624/299/2011</t>
  </si>
  <si>
    <t>cheltuieli judiciare dosar D 6184/95/2017</t>
  </si>
  <si>
    <t>cheltuieli judiciare dosar D 171/97/2015</t>
  </si>
  <si>
    <t>CH.JUD.CF.HOTARARE CEDO</t>
  </si>
  <si>
    <t>cheltuieli judiciare dosar D 836/83/CA/2017</t>
  </si>
  <si>
    <t>serv juridice ARB/05/20 F.2378/28.12.18</t>
  </si>
  <si>
    <t>chelt jud dosar D 25926/3/2018 100 LEI D 191/II-2/2018 100LEI</t>
  </si>
  <si>
    <t>cheltuieli judiciare dosar D 3522/95/2018 20 LEI D 124/II/2/2018 100 lei</t>
  </si>
  <si>
    <t>cheltuieli judiciare dosar D 1744/101/2018</t>
  </si>
  <si>
    <t>cheltuieli judiciare dosar D 1292/122/2017</t>
  </si>
  <si>
    <t>cheltuieli judiciare dosar D 3407/30/2018 50 LEI D 96/II/2/2018 50 lei</t>
  </si>
  <si>
    <t>cheltuieli judiciare dosar D 1442/111/CA/2016 DE 8/2018</t>
  </si>
  <si>
    <t>cheltuieli judiciare dosar D 12821/301/2017</t>
  </si>
  <si>
    <t>cheltuieli judiciare dosar D 4899/280/2017</t>
  </si>
  <si>
    <t>chletuieli judiciare dosar D 6925/314/2016</t>
  </si>
  <si>
    <t>onorariu curator dosar D 8138/306/2017</t>
  </si>
  <si>
    <t>cheltuieli judiciare dosar D 7258/280/2015</t>
  </si>
  <si>
    <t>onorariu curator dosar D 4622/115/2017/a1</t>
  </si>
  <si>
    <t>cheltuieli fotocopiere dosar D 10374/315/2018 DE 184/2017</t>
  </si>
  <si>
    <t>cheltuieli judiciare dosar D 920/111/CA/2018-R</t>
  </si>
  <si>
    <t>cheltuieli judiciare dosar D 777/111/2018</t>
  </si>
  <si>
    <t>cheltuieli judiciare dosar D 1223/97/2017</t>
  </si>
  <si>
    <t>cheltuieli judiciare dosar D 3501/30/2018 150 LEI D 97/II/2/2018 50 lei</t>
  </si>
  <si>
    <t>cheltuieli judiciare dosar D 1719/95/2018 150 LEI D 62/II/2/2018 50 lei</t>
  </si>
  <si>
    <t>cheltuieli judiciare dosar D 1977/87/2018 100 LEI D 131/II-2/2018</t>
  </si>
  <si>
    <t>cheltuieli judiicare dosar D 2060/102/2018 50 LEI D 101/II/2/2018 5 lei</t>
  </si>
  <si>
    <t>cheltuieli judiciare dosar D 7428/327/2015</t>
  </si>
  <si>
    <t>cheltuieli judiciare dosar D 3785/117/2017</t>
  </si>
  <si>
    <t>cheltuieli judiciare dosar D 2724/337/2017</t>
  </si>
  <si>
    <t>cheltuieli judiciare dosar D 4133/90/2017</t>
  </si>
  <si>
    <t>cheltuieli judiciiare dosar D 3683/83/CA/2017</t>
  </si>
  <si>
    <t>cheltuieli judiciare dosar D 249/II-2/2018</t>
  </si>
  <si>
    <t>cheltuieli judiciare dosar D 1174/40/2018 45 LEI D 38/II/2/2018 15 lei</t>
  </si>
  <si>
    <t>cheltuieli judiciare dosar D 1918/102/2018 30 LEI D 96/II/2/2018 5 lei</t>
  </si>
  <si>
    <t>cheltuieli judiciare dosar D 1879/95/2018</t>
  </si>
  <si>
    <t>cheltuieli judiciare dosar D 1953/93/2018 100 LEI D 50/II-2/2018 50 lei</t>
  </si>
  <si>
    <t>cheltuieli judiciare dosar D 1327/103/2018</t>
  </si>
  <si>
    <t>cheltuieli judiciare dosar D 3510/91/2016</t>
  </si>
  <si>
    <t>cheltuieli judiciare dosar D 1588/112/2018 100 LEI D 122/II/2/2018 50 lei</t>
  </si>
  <si>
    <t>08,02,2019</t>
  </si>
  <si>
    <t>taxa jud timbru dosar D 9465/215/2017</t>
  </si>
  <si>
    <t>ASPAAS</t>
  </si>
  <si>
    <t>TRANSFERURI INTRE UNITATI ALE ADMINISTRATIEI PUBLICE</t>
  </si>
  <si>
    <t>OP 507</t>
  </si>
  <si>
    <t>PRESTARI SERVICII INCHIRIERE AUTO CU SOFER- PROIECT ACP 1- 58.14.01</t>
  </si>
  <si>
    <t>COMPACT LEASING</t>
  </si>
  <si>
    <t>OP 508</t>
  </si>
  <si>
    <t>PRESTARI SERVICII INCHIRIERE AUTO CU SOFER- PROIECT ACP 1- 58.14.02</t>
  </si>
  <si>
    <t>OP 509</t>
  </si>
  <si>
    <t>PRESTARI SERVICII INCHIRIERE AUTO CU SOFER- PROIECT ACP 1- 58.14.03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</si>
</sst>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3" xfId="0" applyNumberFormat="1" applyBorder="1" applyAlignment="1">
      <alignment/>
    </xf>
    <xf numFmtId="0" fontId="19" fillId="0" borderId="27" xfId="0" applyFont="1" applyBorder="1" applyAlignment="1">
      <alignment/>
    </xf>
    <xf numFmtId="0" fontId="0" fillId="0" borderId="28" xfId="0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19" xfId="0" applyNumberFormat="1" applyFont="1" applyBorder="1" applyAlignment="1">
      <alignment horizontal="left"/>
    </xf>
    <xf numFmtId="0" fontId="19" fillId="0" borderId="24" xfId="0" applyFont="1" applyBorder="1" applyAlignment="1">
      <alignment/>
    </xf>
    <xf numFmtId="0" fontId="0" fillId="0" borderId="29" xfId="0" applyBorder="1" applyAlignment="1">
      <alignment/>
    </xf>
    <xf numFmtId="14" fontId="19" fillId="0" borderId="24" xfId="0" applyNumberFormat="1" applyFont="1" applyBorder="1" applyAlignment="1">
      <alignment horizontal="left"/>
    </xf>
    <xf numFmtId="167" fontId="24" fillId="0" borderId="30" xfId="59" applyNumberFormat="1" applyFont="1" applyFill="1" applyBorder="1" applyAlignment="1">
      <alignment horizontal="center"/>
      <protection/>
    </xf>
    <xf numFmtId="0" fontId="24" fillId="0" borderId="30" xfId="59" applyFont="1" applyFill="1" applyBorder="1" applyAlignment="1">
      <alignment horizontal="center"/>
      <protection/>
    </xf>
    <xf numFmtId="0" fontId="24" fillId="0" borderId="30" xfId="0" applyFont="1" applyBorder="1" applyAlignment="1">
      <alignment/>
    </xf>
    <xf numFmtId="0" fontId="24" fillId="0" borderId="31" xfId="59" applyFont="1" applyFill="1" applyBorder="1" applyAlignment="1">
      <alignment horizontal="center"/>
      <protection/>
    </xf>
    <xf numFmtId="4" fontId="0" fillId="0" borderId="32" xfId="0" applyNumberFormat="1" applyBorder="1" applyAlignment="1">
      <alignment/>
    </xf>
    <xf numFmtId="0" fontId="25" fillId="0" borderId="33" xfId="61" applyFont="1" applyFill="1" applyBorder="1" applyAlignment="1">
      <alignment/>
      <protection/>
    </xf>
    <xf numFmtId="0" fontId="26" fillId="0" borderId="34" xfId="61" applyFont="1" applyFill="1" applyBorder="1" applyAlignment="1">
      <alignment/>
      <protection/>
    </xf>
    <xf numFmtId="0" fontId="24" fillId="0" borderId="34" xfId="0" applyFont="1" applyBorder="1" applyAlignment="1">
      <alignment/>
    </xf>
    <xf numFmtId="4" fontId="25" fillId="0" borderId="35" xfId="61" applyNumberFormat="1" applyFont="1" applyFill="1" applyBorder="1" applyAlignment="1">
      <alignment horizontal="right"/>
      <protection/>
    </xf>
    <xf numFmtId="0" fontId="0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19" fillId="0" borderId="37" xfId="0" applyFont="1" applyBorder="1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42" applyNumberFormat="1" applyFont="1" applyFill="1" applyBorder="1" applyAlignment="1" applyProtection="1">
      <alignment horizontal="center" vertical="center"/>
      <protection/>
    </xf>
    <xf numFmtId="4" fontId="0" fillId="0" borderId="42" xfId="42" applyNumberFormat="1" applyFont="1" applyFill="1" applyBorder="1" applyAlignment="1" applyProtection="1">
      <alignment horizontal="center"/>
      <protection/>
    </xf>
    <xf numFmtId="4" fontId="0" fillId="0" borderId="40" xfId="42" applyNumberFormat="1" applyFont="1" applyFill="1" applyBorder="1" applyAlignment="1" applyProtection="1">
      <alignment horizontal="center"/>
      <protection/>
    </xf>
    <xf numFmtId="4" fontId="0" fillId="0" borderId="41" xfId="42" applyNumberFormat="1" applyFont="1" applyFill="1" applyBorder="1" applyAlignment="1" applyProtection="1">
      <alignment horizontal="center"/>
      <protection/>
    </xf>
    <xf numFmtId="4" fontId="19" fillId="0" borderId="43" xfId="42" applyNumberFormat="1" applyFont="1" applyFill="1" applyBorder="1" applyAlignment="1" applyProtection="1">
      <alignment horizontal="center"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70" fontId="27" fillId="0" borderId="30" xfId="59" applyNumberFormat="1" applyFont="1" applyFill="1" applyBorder="1" applyAlignment="1">
      <alignment horizontal="center"/>
      <protection/>
    </xf>
    <xf numFmtId="0" fontId="27" fillId="0" borderId="44" xfId="59" applyFont="1" applyFill="1" applyBorder="1" applyAlignment="1">
      <alignment horizontal="center"/>
      <protection/>
    </xf>
    <xf numFmtId="170" fontId="27" fillId="0" borderId="45" xfId="59" applyNumberFormat="1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167" fontId="26" fillId="0" borderId="30" xfId="59" applyNumberFormat="1" applyFont="1" applyFill="1" applyBorder="1" applyAlignment="1">
      <alignment horizontal="center"/>
      <protection/>
    </xf>
    <xf numFmtId="0" fontId="26" fillId="0" borderId="44" xfId="59" applyFont="1" applyFill="1" applyBorder="1" applyAlignment="1">
      <alignment horizontal="center"/>
      <protection/>
    </xf>
    <xf numFmtId="0" fontId="26" fillId="0" borderId="30" xfId="0" applyFont="1" applyBorder="1" applyAlignment="1">
      <alignment horizontal="center"/>
    </xf>
    <xf numFmtId="0" fontId="27" fillId="0" borderId="30" xfId="59" applyFont="1" applyFill="1" applyBorder="1" applyAlignment="1">
      <alignment horizontal="center"/>
      <protection/>
    </xf>
    <xf numFmtId="3" fontId="0" fillId="0" borderId="0" xfId="62" applyNumberFormat="1" applyFont="1" applyAlignment="1">
      <alignment wrapText="1"/>
      <protection/>
    </xf>
    <xf numFmtId="3" fontId="0" fillId="0" borderId="0" xfId="62" applyNumberFormat="1" applyFont="1" applyBorder="1" applyAlignment="1">
      <alignment wrapText="1"/>
      <protection/>
    </xf>
    <xf numFmtId="3" fontId="19" fillId="0" borderId="11" xfId="62" applyNumberFormat="1" applyFont="1" applyBorder="1" applyAlignment="1">
      <alignment horizontal="center" vertical="center" wrapText="1"/>
      <protection/>
    </xf>
    <xf numFmtId="3" fontId="26" fillId="0" borderId="45" xfId="0" applyNumberFormat="1" applyFont="1" applyBorder="1" applyAlignment="1">
      <alignment horizontal="justify" wrapText="1"/>
    </xf>
    <xf numFmtId="3" fontId="27" fillId="0" borderId="30" xfId="0" applyNumberFormat="1" applyFont="1" applyBorder="1" applyAlignment="1">
      <alignment wrapText="1"/>
    </xf>
    <xf numFmtId="3" fontId="0" fillId="0" borderId="0" xfId="59" applyNumberFormat="1" applyFont="1" applyAlignment="1">
      <alignment wrapText="1"/>
      <protection/>
    </xf>
    <xf numFmtId="0" fontId="26" fillId="0" borderId="31" xfId="62" applyFont="1" applyFill="1" applyBorder="1" applyAlignment="1">
      <alignment horizontal="center" vertical="center"/>
      <protection/>
    </xf>
    <xf numFmtId="4" fontId="26" fillId="0" borderId="32" xfId="0" applyNumberFormat="1" applyFont="1" applyBorder="1" applyAlignment="1">
      <alignment/>
    </xf>
    <xf numFmtId="4" fontId="27" fillId="0" borderId="46" xfId="59" applyNumberFormat="1" applyFont="1" applyFill="1" applyBorder="1" applyAlignment="1">
      <alignment horizontal="right" wrapText="1"/>
      <protection/>
    </xf>
    <xf numFmtId="4" fontId="27" fillId="0" borderId="46" xfId="59" applyNumberFormat="1" applyFont="1" applyFill="1" applyBorder="1" applyAlignment="1">
      <alignment horizontal="right"/>
      <protection/>
    </xf>
    <xf numFmtId="0" fontId="26" fillId="0" borderId="47" xfId="62" applyFont="1" applyFill="1" applyBorder="1" applyAlignment="1">
      <alignment horizontal="center" vertical="center"/>
      <protection/>
    </xf>
    <xf numFmtId="0" fontId="0" fillId="0" borderId="17" xfId="59" applyFont="1" applyBorder="1">
      <alignment/>
      <protection/>
    </xf>
    <xf numFmtId="0" fontId="0" fillId="0" borderId="13" xfId="59" applyFont="1" applyBorder="1">
      <alignment/>
      <protection/>
    </xf>
    <xf numFmtId="170" fontId="26" fillId="0" borderId="48" xfId="59" applyNumberFormat="1" applyFont="1" applyFill="1" applyBorder="1" applyAlignment="1">
      <alignment horizontal="center"/>
      <protection/>
    </xf>
    <xf numFmtId="0" fontId="26" fillId="0" borderId="34" xfId="59" applyFont="1" applyFill="1" applyBorder="1" applyAlignment="1">
      <alignment/>
      <protection/>
    </xf>
    <xf numFmtId="0" fontId="26" fillId="0" borderId="34" xfId="59" applyFont="1" applyFill="1" applyBorder="1" applyAlignment="1">
      <alignment horizontal="center"/>
      <protection/>
    </xf>
    <xf numFmtId="3" fontId="19" fillId="0" borderId="34" xfId="0" applyNumberFormat="1" applyFont="1" applyBorder="1" applyAlignment="1">
      <alignment wrapText="1"/>
    </xf>
    <xf numFmtId="4" fontId="28" fillId="0" borderId="35" xfId="59" applyNumberFormat="1" applyFont="1" applyFill="1" applyBorder="1" applyAlignment="1">
      <alignment horizontal="right"/>
      <protection/>
    </xf>
    <xf numFmtId="0" fontId="26" fillId="0" borderId="30" xfId="57" applyFont="1" applyFill="1" applyBorder="1" applyAlignment="1">
      <alignment horizontal="left" wrapText="1"/>
      <protection/>
    </xf>
    <xf numFmtId="0" fontId="26" fillId="0" borderId="30" xfId="57" applyFont="1" applyFill="1" applyBorder="1" applyAlignment="1">
      <alignment horizontal="center" wrapText="1"/>
      <protection/>
    </xf>
    <xf numFmtId="0" fontId="26" fillId="0" borderId="30" xfId="57" applyFont="1" applyFill="1" applyBorder="1" applyAlignment="1">
      <alignment horizontal="center"/>
      <protection/>
    </xf>
    <xf numFmtId="171" fontId="26" fillId="0" borderId="31" xfId="57" applyNumberFormat="1" applyFont="1" applyFill="1" applyBorder="1" applyAlignment="1">
      <alignment horizontal="center"/>
      <protection/>
    </xf>
    <xf numFmtId="4" fontId="26" fillId="0" borderId="32" xfId="57" applyNumberFormat="1" applyFont="1" applyFill="1" applyBorder="1" applyAlignment="1">
      <alignment horizontal="right"/>
      <protection/>
    </xf>
    <xf numFmtId="14" fontId="14" fillId="0" borderId="19" xfId="0" applyNumberFormat="1" applyFont="1" applyBorder="1" applyAlignment="1">
      <alignment horizontal="center"/>
    </xf>
    <xf numFmtId="14" fontId="14" fillId="0" borderId="22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14" fontId="14" fillId="0" borderId="49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28" fillId="0" borderId="31" xfId="57" applyFont="1" applyFill="1" applyBorder="1" applyAlignment="1">
      <alignment horizontal="center"/>
      <protection/>
    </xf>
    <xf numFmtId="0" fontId="28" fillId="0" borderId="30" xfId="57" applyFont="1" applyFill="1" applyBorder="1" applyAlignment="1">
      <alignment/>
      <protection/>
    </xf>
    <xf numFmtId="4" fontId="28" fillId="0" borderId="32" xfId="57" applyNumberFormat="1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2" width="0" style="0" hidden="1" customWidth="1"/>
    <col min="3" max="3" width="20.7109375" style="0" customWidth="1"/>
    <col min="4" max="4" width="11.28125" style="0" customWidth="1"/>
    <col min="5" max="5" width="8.28125" style="0" customWidth="1"/>
    <col min="6" max="6" width="16.8515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34</v>
      </c>
      <c r="G6" s="1" t="s">
        <v>64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47" t="s">
        <v>35</v>
      </c>
      <c r="D9" s="48"/>
      <c r="E9" s="48"/>
      <c r="F9" s="49">
        <v>12890736</v>
      </c>
      <c r="G9" s="48"/>
    </row>
    <row r="10" spans="3:7" ht="12.75">
      <c r="C10" s="50" t="s">
        <v>36</v>
      </c>
      <c r="D10" s="51" t="s">
        <v>37</v>
      </c>
      <c r="E10" s="52">
        <v>7</v>
      </c>
      <c r="F10" s="53">
        <v>13292120</v>
      </c>
      <c r="G10" s="52"/>
    </row>
    <row r="11" spans="3:7" ht="12.75">
      <c r="C11" s="50"/>
      <c r="D11" s="51"/>
      <c r="E11" s="52">
        <v>8</v>
      </c>
      <c r="F11" s="53">
        <v>176512</v>
      </c>
      <c r="G11" s="52"/>
    </row>
    <row r="12" spans="3:7" ht="12.75">
      <c r="C12" s="50"/>
      <c r="D12" s="51"/>
      <c r="E12" s="52"/>
      <c r="F12" s="53"/>
      <c r="G12" s="52"/>
    </row>
    <row r="13" spans="3:7" ht="13.5" thickBot="1">
      <c r="C13" s="54" t="s">
        <v>38</v>
      </c>
      <c r="D13" s="55"/>
      <c r="E13" s="56"/>
      <c r="F13" s="57">
        <f>SUM(F9:F12)</f>
        <v>26359368</v>
      </c>
      <c r="G13" s="56"/>
    </row>
    <row r="14" spans="3:7" ht="12.75">
      <c r="C14" s="58" t="s">
        <v>39</v>
      </c>
      <c r="D14" s="59"/>
      <c r="E14" s="60"/>
      <c r="F14" s="61">
        <v>49920</v>
      </c>
      <c r="G14" s="60"/>
    </row>
    <row r="15" spans="3:7" ht="12.75">
      <c r="C15" s="62" t="s">
        <v>40</v>
      </c>
      <c r="D15" s="51" t="s">
        <v>37</v>
      </c>
      <c r="E15" s="52">
        <v>6</v>
      </c>
      <c r="F15" s="53">
        <v>3040</v>
      </c>
      <c r="G15" s="52"/>
    </row>
    <row r="16" spans="3:7" ht="12.75" hidden="1">
      <c r="C16" s="62"/>
      <c r="D16" s="52"/>
      <c r="E16" s="52"/>
      <c r="F16" s="53"/>
      <c r="G16" s="52" t="s">
        <v>41</v>
      </c>
    </row>
    <row r="17" spans="3:7" ht="12.75" hidden="1">
      <c r="C17" s="62"/>
      <c r="D17" s="52"/>
      <c r="E17" s="52"/>
      <c r="F17" s="53"/>
      <c r="G17" s="52" t="s">
        <v>41</v>
      </c>
    </row>
    <row r="18" spans="3:7" ht="12.75" hidden="1">
      <c r="C18" s="63"/>
      <c r="D18" s="60"/>
      <c r="E18" s="60"/>
      <c r="F18" s="61"/>
      <c r="G18" s="52"/>
    </row>
    <row r="19" spans="3:7" ht="12.75" hidden="1">
      <c r="C19" s="63"/>
      <c r="D19" s="60"/>
      <c r="E19" s="60"/>
      <c r="F19" s="61"/>
      <c r="G19" s="52"/>
    </row>
    <row r="20" spans="3:7" ht="12.75" hidden="1">
      <c r="C20" s="63"/>
      <c r="D20" s="60"/>
      <c r="E20" s="60"/>
      <c r="F20" s="61"/>
      <c r="G20" s="52"/>
    </row>
    <row r="21" spans="3:7" ht="12.75" hidden="1">
      <c r="C21" s="63"/>
      <c r="D21" s="60"/>
      <c r="E21" s="60"/>
      <c r="F21" s="61"/>
      <c r="G21" s="60"/>
    </row>
    <row r="22" spans="3:7" ht="12.75" hidden="1">
      <c r="C22" s="63"/>
      <c r="D22" s="60"/>
      <c r="E22" s="60"/>
      <c r="F22" s="61"/>
      <c r="G22" s="60"/>
    </row>
    <row r="23" spans="3:7" ht="13.5" hidden="1" thickBot="1">
      <c r="C23" s="54" t="s">
        <v>42</v>
      </c>
      <c r="D23" s="56"/>
      <c r="E23" s="56"/>
      <c r="F23" s="57">
        <f>SUM(F14:F22)</f>
        <v>52960</v>
      </c>
      <c r="G23" s="56"/>
    </row>
    <row r="24" spans="3:7" ht="12.75">
      <c r="C24" s="58" t="s">
        <v>43</v>
      </c>
      <c r="D24" s="64"/>
      <c r="E24" s="64"/>
      <c r="F24" s="65">
        <v>81603</v>
      </c>
      <c r="G24" s="66"/>
    </row>
    <row r="25" spans="3:7" ht="12.75">
      <c r="C25" s="62" t="s">
        <v>44</v>
      </c>
      <c r="D25" s="51" t="s">
        <v>37</v>
      </c>
      <c r="E25" s="67">
        <v>7</v>
      </c>
      <c r="F25" s="68">
        <v>86617</v>
      </c>
      <c r="G25" s="52"/>
    </row>
    <row r="26" spans="3:7" ht="12.75">
      <c r="C26" s="63"/>
      <c r="D26" s="58"/>
      <c r="E26" s="69">
        <v>8</v>
      </c>
      <c r="F26" s="70">
        <v>1527</v>
      </c>
      <c r="G26" s="52"/>
    </row>
    <row r="27" spans="3:7" ht="12.75">
      <c r="C27" s="63"/>
      <c r="D27" s="58"/>
      <c r="E27" s="58"/>
      <c r="F27" s="61"/>
      <c r="G27" s="60"/>
    </row>
    <row r="28" spans="3:7" ht="13.5" thickBot="1">
      <c r="C28" s="54" t="s">
        <v>45</v>
      </c>
      <c r="D28" s="54"/>
      <c r="E28" s="54"/>
      <c r="F28" s="57">
        <f>SUM(F24:F27)</f>
        <v>169747</v>
      </c>
      <c r="G28" s="56"/>
    </row>
    <row r="29" spans="3:7" ht="12.75">
      <c r="C29" s="58" t="s">
        <v>46</v>
      </c>
      <c r="D29" s="58"/>
      <c r="E29" s="58"/>
      <c r="F29" s="61">
        <v>19968</v>
      </c>
      <c r="G29" s="60"/>
    </row>
    <row r="30" spans="3:7" ht="12.75">
      <c r="C30" s="63" t="s">
        <v>47</v>
      </c>
      <c r="D30" s="51" t="s">
        <v>37</v>
      </c>
      <c r="E30" s="52">
        <v>6</v>
      </c>
      <c r="F30" s="53">
        <v>21280</v>
      </c>
      <c r="G30" s="52"/>
    </row>
    <row r="31" spans="3:7" ht="12.75">
      <c r="C31" s="63"/>
      <c r="D31" s="58"/>
      <c r="E31" s="58"/>
      <c r="F31" s="61"/>
      <c r="G31" s="60"/>
    </row>
    <row r="32" spans="3:7" ht="13.5" thickBot="1">
      <c r="C32" s="54" t="s">
        <v>48</v>
      </c>
      <c r="D32" s="54"/>
      <c r="E32" s="54"/>
      <c r="F32" s="57">
        <f>SUM(F29:F30)</f>
        <v>41248</v>
      </c>
      <c r="G32" s="56"/>
    </row>
    <row r="33" spans="3:7" ht="12.75">
      <c r="C33" s="64" t="s">
        <v>49</v>
      </c>
      <c r="D33" s="64"/>
      <c r="E33" s="64"/>
      <c r="F33" s="65">
        <v>461050</v>
      </c>
      <c r="G33" s="64"/>
    </row>
    <row r="34" spans="3:7" ht="12.75">
      <c r="C34" s="62" t="s">
        <v>50</v>
      </c>
      <c r="D34" s="51"/>
      <c r="E34" s="58"/>
      <c r="F34" s="53"/>
      <c r="G34" s="52"/>
    </row>
    <row r="35" spans="3:7" ht="12.75">
      <c r="C35" s="71"/>
      <c r="D35" s="52"/>
      <c r="E35" s="72"/>
      <c r="F35" s="53"/>
      <c r="G35" s="52"/>
    </row>
    <row r="36" spans="3:7" ht="13.5" thickBot="1">
      <c r="C36" s="56" t="s">
        <v>51</v>
      </c>
      <c r="D36" s="54"/>
      <c r="E36" s="54"/>
      <c r="F36" s="57">
        <f>SUM(F33:F35)</f>
        <v>461050</v>
      </c>
      <c r="G36" s="73"/>
    </row>
    <row r="37" spans="3:7" ht="12.75">
      <c r="C37" s="58" t="s">
        <v>52</v>
      </c>
      <c r="D37" s="64"/>
      <c r="E37" s="64"/>
      <c r="F37" s="65">
        <v>0</v>
      </c>
      <c r="G37" s="66"/>
    </row>
    <row r="38" spans="3:7" ht="12.75">
      <c r="C38" s="74" t="s">
        <v>53</v>
      </c>
      <c r="D38" s="51" t="s">
        <v>37</v>
      </c>
      <c r="E38" s="67">
        <v>7</v>
      </c>
      <c r="F38" s="68">
        <v>458721</v>
      </c>
      <c r="G38" s="52"/>
    </row>
    <row r="39" spans="3:7" ht="12.75">
      <c r="C39" s="63"/>
      <c r="D39" s="58"/>
      <c r="E39" s="69">
        <v>8</v>
      </c>
      <c r="F39" s="70">
        <v>9698</v>
      </c>
      <c r="G39" s="52"/>
    </row>
    <row r="40" spans="3:7" ht="12.75">
      <c r="C40" s="63"/>
      <c r="D40" s="58"/>
      <c r="E40" s="58"/>
      <c r="F40" s="61"/>
      <c r="G40" s="60"/>
    </row>
    <row r="41" spans="3:7" ht="13.5" thickBot="1">
      <c r="C41" s="54" t="s">
        <v>54</v>
      </c>
      <c r="D41" s="54"/>
      <c r="E41" s="54"/>
      <c r="F41" s="57">
        <f>SUM(F37:F40)</f>
        <v>468419</v>
      </c>
      <c r="G41" s="56"/>
    </row>
    <row r="42" spans="3:7" ht="12.75">
      <c r="C42" s="64" t="s">
        <v>55</v>
      </c>
      <c r="D42" s="64"/>
      <c r="E42" s="64"/>
      <c r="F42" s="65">
        <v>85423</v>
      </c>
      <c r="G42" s="64"/>
    </row>
    <row r="43" spans="3:7" ht="12.75">
      <c r="C43" s="75" t="s">
        <v>56</v>
      </c>
      <c r="D43" s="51" t="s">
        <v>37</v>
      </c>
      <c r="E43" s="51">
        <v>7</v>
      </c>
      <c r="F43" s="53">
        <v>106233</v>
      </c>
      <c r="G43" s="52"/>
    </row>
    <row r="44" spans="3:7" ht="12.75">
      <c r="C44" s="75"/>
      <c r="D44" s="51"/>
      <c r="E44" s="51">
        <v>8</v>
      </c>
      <c r="F44" s="53">
        <v>5591</v>
      </c>
      <c r="G44" s="52"/>
    </row>
    <row r="45" spans="3:7" ht="12.75">
      <c r="C45" s="62"/>
      <c r="D45" s="58"/>
      <c r="E45" s="58"/>
      <c r="F45" s="61"/>
      <c r="G45" s="52"/>
    </row>
    <row r="46" spans="3:7" ht="13.5" thickBot="1">
      <c r="C46" s="54" t="s">
        <v>57</v>
      </c>
      <c r="D46" s="54"/>
      <c r="E46" s="54"/>
      <c r="F46" s="57">
        <f>SUM(F42:F45)</f>
        <v>197247</v>
      </c>
      <c r="G46" s="76"/>
    </row>
    <row r="47" spans="3:7" ht="12.75">
      <c r="C47" s="64" t="s">
        <v>58</v>
      </c>
      <c r="D47" s="64"/>
      <c r="E47" s="64"/>
      <c r="F47" s="65">
        <v>291775</v>
      </c>
      <c r="G47" s="64"/>
    </row>
    <row r="48" spans="3:7" ht="12.75">
      <c r="C48" s="77" t="s">
        <v>59</v>
      </c>
      <c r="D48" s="51" t="s">
        <v>37</v>
      </c>
      <c r="E48" s="51">
        <v>6</v>
      </c>
      <c r="F48" s="61">
        <v>547</v>
      </c>
      <c r="G48" s="52"/>
    </row>
    <row r="49" spans="3:7" ht="12.75">
      <c r="C49" s="75"/>
      <c r="D49" s="51"/>
      <c r="E49" s="51">
        <v>7</v>
      </c>
      <c r="F49" s="61">
        <v>314827</v>
      </c>
      <c r="G49" s="52"/>
    </row>
    <row r="50" spans="3:7" ht="12.75">
      <c r="C50" s="63"/>
      <c r="D50" s="58"/>
      <c r="E50" s="58"/>
      <c r="F50" s="61"/>
      <c r="G50" s="52"/>
    </row>
    <row r="51" spans="3:7" ht="13.5" thickBot="1">
      <c r="C51" s="54" t="s">
        <v>60</v>
      </c>
      <c r="D51" s="54"/>
      <c r="E51" s="54"/>
      <c r="F51" s="57">
        <f>SUM(F47:F50)</f>
        <v>607149</v>
      </c>
      <c r="G51" s="73"/>
    </row>
    <row r="52" spans="3:7" ht="12.75">
      <c r="C52" s="64" t="s">
        <v>61</v>
      </c>
      <c r="D52" s="64"/>
      <c r="E52" s="64"/>
      <c r="F52" s="65">
        <v>100719</v>
      </c>
      <c r="G52" s="64"/>
    </row>
    <row r="53" spans="3:7" ht="12.75">
      <c r="C53" s="77" t="s">
        <v>62</v>
      </c>
      <c r="D53" s="51"/>
      <c r="E53" s="51">
        <v>7</v>
      </c>
      <c r="F53" s="61">
        <v>110386</v>
      </c>
      <c r="G53" s="52"/>
    </row>
    <row r="54" spans="3:7" ht="12.75">
      <c r="C54" s="63"/>
      <c r="D54" s="58"/>
      <c r="E54" s="58"/>
      <c r="F54" s="61"/>
      <c r="G54" s="52"/>
    </row>
    <row r="55" spans="3:7" ht="13.5" thickBot="1">
      <c r="C55" s="54" t="s">
        <v>63</v>
      </c>
      <c r="D55" s="54"/>
      <c r="E55" s="54"/>
      <c r="F55" s="57">
        <f>SUM(F52:F54)</f>
        <v>211105</v>
      </c>
      <c r="G55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34</v>
      </c>
      <c r="E5" s="1" t="str">
        <f>personal!G6</f>
        <v>04-08 februarie 2019</v>
      </c>
    </row>
    <row r="6" ht="13.5" thickBot="1"/>
    <row r="7" spans="1:6" ht="68.25" customHeight="1">
      <c r="A7" s="28" t="s">
        <v>9</v>
      </c>
      <c r="B7" s="29" t="s">
        <v>10</v>
      </c>
      <c r="C7" s="30" t="s">
        <v>11</v>
      </c>
      <c r="D7" s="29" t="s">
        <v>12</v>
      </c>
      <c r="E7" s="29" t="s">
        <v>13</v>
      </c>
      <c r="F7" s="31" t="s">
        <v>14</v>
      </c>
    </row>
    <row r="8" spans="1:6" ht="12.75">
      <c r="A8" s="98">
        <v>1</v>
      </c>
      <c r="B8" s="99" t="s">
        <v>75</v>
      </c>
      <c r="C8" s="94">
        <v>522</v>
      </c>
      <c r="D8" s="87" t="s">
        <v>76</v>
      </c>
      <c r="E8" s="87" t="s">
        <v>77</v>
      </c>
      <c r="F8" s="105">
        <v>12207.67</v>
      </c>
    </row>
    <row r="9" spans="1:6" ht="12.75">
      <c r="A9" s="98">
        <f aca="true" t="shared" si="0" ref="A9:A29">A8+1</f>
        <v>2</v>
      </c>
      <c r="B9" s="99" t="s">
        <v>75</v>
      </c>
      <c r="C9" s="94">
        <v>515</v>
      </c>
      <c r="D9" s="87" t="s">
        <v>78</v>
      </c>
      <c r="E9" s="87" t="s">
        <v>79</v>
      </c>
      <c r="F9" s="105">
        <v>7376.36</v>
      </c>
    </row>
    <row r="10" spans="1:6" ht="12.75">
      <c r="A10" s="98">
        <f t="shared" si="0"/>
        <v>3</v>
      </c>
      <c r="B10" s="99" t="s">
        <v>75</v>
      </c>
      <c r="C10" s="94">
        <v>510</v>
      </c>
      <c r="D10" s="87" t="s">
        <v>80</v>
      </c>
      <c r="E10" s="87" t="s">
        <v>81</v>
      </c>
      <c r="F10" s="105">
        <v>130.9</v>
      </c>
    </row>
    <row r="11" spans="1:6" ht="12.75">
      <c r="A11" s="98">
        <f t="shared" si="0"/>
        <v>4</v>
      </c>
      <c r="B11" s="100" t="s">
        <v>75</v>
      </c>
      <c r="C11" s="95">
        <v>516</v>
      </c>
      <c r="D11" s="60" t="s">
        <v>82</v>
      </c>
      <c r="E11" s="60" t="s">
        <v>83</v>
      </c>
      <c r="F11" s="106">
        <v>358</v>
      </c>
    </row>
    <row r="12" spans="1:6" ht="12.75">
      <c r="A12" s="101">
        <f t="shared" si="0"/>
        <v>5</v>
      </c>
      <c r="B12" s="102" t="s">
        <v>75</v>
      </c>
      <c r="C12" s="88">
        <v>511</v>
      </c>
      <c r="D12" s="52" t="s">
        <v>80</v>
      </c>
      <c r="E12" s="52" t="s">
        <v>84</v>
      </c>
      <c r="F12" s="107">
        <v>856.8</v>
      </c>
    </row>
    <row r="13" spans="1:6" ht="12.75">
      <c r="A13" s="101">
        <f t="shared" si="0"/>
        <v>6</v>
      </c>
      <c r="B13" s="96" t="s">
        <v>75</v>
      </c>
      <c r="C13" s="96">
        <v>504</v>
      </c>
      <c r="D13" s="51" t="s">
        <v>85</v>
      </c>
      <c r="E13" s="51" t="s">
        <v>86</v>
      </c>
      <c r="F13" s="104">
        <v>2700.7</v>
      </c>
    </row>
    <row r="14" spans="1:6" ht="12.75">
      <c r="A14" s="98">
        <f t="shared" si="0"/>
        <v>7</v>
      </c>
      <c r="B14" s="103" t="s">
        <v>75</v>
      </c>
      <c r="C14" s="97">
        <v>514</v>
      </c>
      <c r="D14" s="89" t="s">
        <v>87</v>
      </c>
      <c r="E14" s="89" t="s">
        <v>88</v>
      </c>
      <c r="F14" s="108">
        <v>7378</v>
      </c>
    </row>
    <row r="15" spans="1:6" ht="12.75">
      <c r="A15" s="98">
        <f t="shared" si="0"/>
        <v>8</v>
      </c>
      <c r="B15" s="102" t="s">
        <v>75</v>
      </c>
      <c r="C15" s="88">
        <v>513</v>
      </c>
      <c r="D15" s="52" t="s">
        <v>109</v>
      </c>
      <c r="E15" s="52" t="s">
        <v>88</v>
      </c>
      <c r="F15" s="107">
        <v>520.83</v>
      </c>
    </row>
    <row r="16" spans="1:6" ht="12.75">
      <c r="A16" s="98">
        <f t="shared" si="0"/>
        <v>9</v>
      </c>
      <c r="B16" s="102" t="s">
        <v>75</v>
      </c>
      <c r="C16" s="88">
        <v>512</v>
      </c>
      <c r="D16" s="52" t="s">
        <v>109</v>
      </c>
      <c r="E16" s="52" t="s">
        <v>88</v>
      </c>
      <c r="F16" s="107">
        <v>520.83</v>
      </c>
    </row>
    <row r="17" spans="1:6" ht="12.75">
      <c r="A17" s="98">
        <f t="shared" si="0"/>
        <v>10</v>
      </c>
      <c r="B17" s="100" t="s">
        <v>89</v>
      </c>
      <c r="C17" s="95">
        <v>521</v>
      </c>
      <c r="D17" s="60" t="s">
        <v>90</v>
      </c>
      <c r="E17" s="60" t="s">
        <v>77</v>
      </c>
      <c r="F17" s="106">
        <v>1376.17</v>
      </c>
    </row>
    <row r="18" spans="1:6" ht="12.75">
      <c r="A18" s="98">
        <f t="shared" si="0"/>
        <v>11</v>
      </c>
      <c r="B18" s="100" t="s">
        <v>89</v>
      </c>
      <c r="C18" s="95">
        <v>519</v>
      </c>
      <c r="D18" s="60" t="s">
        <v>91</v>
      </c>
      <c r="E18" s="60" t="s">
        <v>92</v>
      </c>
      <c r="F18" s="106">
        <v>15550.44</v>
      </c>
    </row>
    <row r="19" spans="1:6" ht="12.75">
      <c r="A19" s="98">
        <f t="shared" si="0"/>
        <v>12</v>
      </c>
      <c r="B19" s="100" t="s">
        <v>89</v>
      </c>
      <c r="C19" s="95">
        <v>520</v>
      </c>
      <c r="D19" s="60" t="s">
        <v>91</v>
      </c>
      <c r="E19" s="60" t="s">
        <v>77</v>
      </c>
      <c r="F19" s="106">
        <v>2633.55</v>
      </c>
    </row>
    <row r="20" spans="1:6" ht="12.75">
      <c r="A20" s="98">
        <f t="shared" si="0"/>
        <v>13</v>
      </c>
      <c r="B20" s="100" t="s">
        <v>89</v>
      </c>
      <c r="C20" s="95">
        <v>518</v>
      </c>
      <c r="D20" s="60" t="s">
        <v>91</v>
      </c>
      <c r="E20" s="60" t="s">
        <v>93</v>
      </c>
      <c r="F20" s="106">
        <v>157.3</v>
      </c>
    </row>
    <row r="21" spans="1:6" ht="12.75">
      <c r="A21" s="98">
        <f t="shared" si="0"/>
        <v>14</v>
      </c>
      <c r="B21" s="100" t="s">
        <v>89</v>
      </c>
      <c r="C21" s="95">
        <v>547</v>
      </c>
      <c r="D21" s="60" t="s">
        <v>94</v>
      </c>
      <c r="E21" s="60" t="s">
        <v>95</v>
      </c>
      <c r="F21" s="106">
        <v>2259.03</v>
      </c>
    </row>
    <row r="22" spans="1:6" ht="12.75">
      <c r="A22" s="98">
        <f t="shared" si="0"/>
        <v>15</v>
      </c>
      <c r="B22" s="100" t="s">
        <v>89</v>
      </c>
      <c r="C22" s="95">
        <v>546</v>
      </c>
      <c r="D22" s="60" t="s">
        <v>96</v>
      </c>
      <c r="E22" s="60" t="s">
        <v>95</v>
      </c>
      <c r="F22" s="106">
        <v>2202.01</v>
      </c>
    </row>
    <row r="23" spans="1:6" ht="12.75">
      <c r="A23" s="98">
        <f t="shared" si="0"/>
        <v>16</v>
      </c>
      <c r="B23" s="100" t="s">
        <v>89</v>
      </c>
      <c r="C23" s="95">
        <v>550</v>
      </c>
      <c r="D23" s="60" t="s">
        <v>97</v>
      </c>
      <c r="E23" s="60" t="s">
        <v>98</v>
      </c>
      <c r="F23" s="106">
        <v>1252.29</v>
      </c>
    </row>
    <row r="24" spans="1:6" ht="12.75">
      <c r="A24" s="98">
        <f t="shared" si="0"/>
        <v>17</v>
      </c>
      <c r="B24" s="100" t="s">
        <v>99</v>
      </c>
      <c r="C24" s="95">
        <v>552</v>
      </c>
      <c r="D24" s="60" t="s">
        <v>100</v>
      </c>
      <c r="E24" s="60" t="s">
        <v>101</v>
      </c>
      <c r="F24" s="106">
        <v>180.81</v>
      </c>
    </row>
    <row r="25" spans="1:6" ht="12.75">
      <c r="A25" s="98">
        <f t="shared" si="0"/>
        <v>18</v>
      </c>
      <c r="B25" s="100" t="s">
        <v>99</v>
      </c>
      <c r="C25" s="95">
        <v>553</v>
      </c>
      <c r="D25" s="60" t="s">
        <v>91</v>
      </c>
      <c r="E25" s="60" t="s">
        <v>102</v>
      </c>
      <c r="F25" s="106">
        <v>320.74</v>
      </c>
    </row>
    <row r="26" spans="1:6" ht="12.75">
      <c r="A26" s="98">
        <f t="shared" si="0"/>
        <v>19</v>
      </c>
      <c r="B26" s="100" t="s">
        <v>99</v>
      </c>
      <c r="C26" s="95">
        <v>551</v>
      </c>
      <c r="D26" s="60" t="s">
        <v>100</v>
      </c>
      <c r="E26" s="60" t="s">
        <v>100</v>
      </c>
      <c r="F26" s="106">
        <v>10283.34</v>
      </c>
    </row>
    <row r="27" spans="1:6" ht="12.75">
      <c r="A27" s="98">
        <f t="shared" si="0"/>
        <v>20</v>
      </c>
      <c r="B27" s="100" t="s">
        <v>103</v>
      </c>
      <c r="C27" s="95">
        <v>559</v>
      </c>
      <c r="D27" s="60" t="s">
        <v>104</v>
      </c>
      <c r="E27" s="60" t="s">
        <v>105</v>
      </c>
      <c r="F27" s="106">
        <v>112.34</v>
      </c>
    </row>
    <row r="28" spans="1:6" ht="12.75">
      <c r="A28" s="98">
        <f t="shared" si="0"/>
        <v>21</v>
      </c>
      <c r="B28" s="100" t="s">
        <v>103</v>
      </c>
      <c r="C28" s="95">
        <v>558</v>
      </c>
      <c r="D28" s="60" t="s">
        <v>106</v>
      </c>
      <c r="E28" s="60" t="s">
        <v>95</v>
      </c>
      <c r="F28" s="106">
        <v>2006.81</v>
      </c>
    </row>
    <row r="29" spans="1:6" ht="13.5" thickBot="1">
      <c r="A29" s="98">
        <f t="shared" si="0"/>
        <v>22</v>
      </c>
      <c r="B29" s="100" t="s">
        <v>103</v>
      </c>
      <c r="C29" s="95">
        <v>560</v>
      </c>
      <c r="D29" s="60" t="s">
        <v>109</v>
      </c>
      <c r="E29" s="60" t="s">
        <v>107</v>
      </c>
      <c r="F29" s="106">
        <v>183</v>
      </c>
    </row>
    <row r="30" spans="1:6" ht="13.5" thickBot="1">
      <c r="A30" s="90"/>
      <c r="B30" s="91"/>
      <c r="C30" s="92"/>
      <c r="D30" s="92"/>
      <c r="E30" s="93" t="s">
        <v>108</v>
      </c>
      <c r="F30" s="109">
        <f>SUM(F8:F29)</f>
        <v>70567.92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111" t="s">
        <v>16</v>
      </c>
      <c r="B3" s="111"/>
      <c r="C3" s="111"/>
      <c r="D3" s="111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112"/>
      <c r="C5" s="112"/>
      <c r="D5" s="112"/>
    </row>
    <row r="6" spans="1:4" ht="12.75">
      <c r="A6" s="22"/>
      <c r="B6" s="24" t="s">
        <v>34</v>
      </c>
      <c r="C6" s="110" t="str">
        <f>personal!G6</f>
        <v>04-08 februarie 2019</v>
      </c>
      <c r="D6" s="22"/>
    </row>
    <row r="7" ht="13.5" thickBot="1"/>
    <row r="8" spans="1:5" ht="12.75">
      <c r="A8" s="32" t="s">
        <v>18</v>
      </c>
      <c r="B8" s="33" t="s">
        <v>19</v>
      </c>
      <c r="C8" s="33" t="s">
        <v>20</v>
      </c>
      <c r="D8" s="33" t="s">
        <v>21</v>
      </c>
      <c r="E8" s="34" t="s">
        <v>22</v>
      </c>
    </row>
    <row r="9" spans="1:5" ht="26.25">
      <c r="A9" s="144" t="s">
        <v>99</v>
      </c>
      <c r="B9" s="143">
        <v>554</v>
      </c>
      <c r="C9" s="141" t="s">
        <v>207</v>
      </c>
      <c r="D9" s="142" t="s">
        <v>206</v>
      </c>
      <c r="E9" s="145">
        <v>194000</v>
      </c>
    </row>
    <row r="10" spans="1:5" ht="12.75">
      <c r="A10" s="156" t="s">
        <v>23</v>
      </c>
      <c r="B10" s="157"/>
      <c r="C10" s="157"/>
      <c r="D10" s="157"/>
      <c r="E10" s="158">
        <f>SUM(E9:E9)</f>
        <v>194000</v>
      </c>
    </row>
    <row r="11" spans="1:5" ht="13.5" thickBot="1">
      <c r="A11" s="35"/>
      <c r="B11" s="36"/>
      <c r="C11" s="36"/>
      <c r="D11" s="36"/>
      <c r="E11" s="37"/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11" t="s">
        <v>24</v>
      </c>
      <c r="B3" s="111"/>
      <c r="C3" s="111"/>
      <c r="D3" s="15"/>
    </row>
    <row r="4" spans="1:10" ht="30" customHeight="1">
      <c r="A4" s="113" t="s">
        <v>33</v>
      </c>
      <c r="B4" s="113"/>
      <c r="C4" s="113"/>
      <c r="D4" s="113"/>
      <c r="E4" s="113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34</v>
      </c>
      <c r="C6" s="12" t="str">
        <f>personal!G6</f>
        <v>04-08 februarie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2" t="s">
        <v>18</v>
      </c>
      <c r="B8" s="33" t="s">
        <v>19</v>
      </c>
      <c r="C8" s="33" t="s">
        <v>20</v>
      </c>
      <c r="D8" s="33" t="s">
        <v>25</v>
      </c>
      <c r="E8" s="34" t="s">
        <v>22</v>
      </c>
    </row>
    <row r="9" spans="1:5" s="20" customFormat="1" ht="26.25">
      <c r="A9" s="150">
        <v>43500</v>
      </c>
      <c r="B9" s="147" t="s">
        <v>208</v>
      </c>
      <c r="C9" s="148" t="s">
        <v>209</v>
      </c>
      <c r="D9" s="149" t="s">
        <v>210</v>
      </c>
      <c r="E9" s="151">
        <v>1308.08</v>
      </c>
    </row>
    <row r="10" spans="1:5" s="20" customFormat="1" ht="26.25">
      <c r="A10" s="150">
        <v>43500</v>
      </c>
      <c r="B10" s="147" t="s">
        <v>211</v>
      </c>
      <c r="C10" s="148" t="s">
        <v>212</v>
      </c>
      <c r="D10" s="149" t="s">
        <v>210</v>
      </c>
      <c r="E10" s="151">
        <v>7238.65</v>
      </c>
    </row>
    <row r="11" spans="1:5" s="20" customFormat="1" ht="26.25">
      <c r="A11" s="150">
        <v>43500</v>
      </c>
      <c r="B11" s="146" t="s">
        <v>213</v>
      </c>
      <c r="C11" s="148" t="s">
        <v>214</v>
      </c>
      <c r="D11" s="149" t="s">
        <v>210</v>
      </c>
      <c r="E11" s="152">
        <v>964.43</v>
      </c>
    </row>
    <row r="12" spans="1:5" s="20" customFormat="1" ht="12.75">
      <c r="A12" s="40"/>
      <c r="B12" s="38"/>
      <c r="C12" s="39"/>
      <c r="D12" s="39"/>
      <c r="E12" s="41"/>
    </row>
    <row r="13" spans="1:5" s="20" customFormat="1" ht="12.75">
      <c r="A13" s="40"/>
      <c r="B13" s="38"/>
      <c r="C13" s="39"/>
      <c r="D13" s="39"/>
      <c r="E13" s="41"/>
    </row>
    <row r="14" spans="1:5" ht="13.5" thickBot="1">
      <c r="A14" s="153" t="s">
        <v>23</v>
      </c>
      <c r="B14" s="154"/>
      <c r="C14" s="154"/>
      <c r="D14" s="154"/>
      <c r="E14" s="155">
        <f>SUM(E9:E13)</f>
        <v>9511.16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91">
      <selection activeCell="K13" sqref="K13"/>
    </sheetView>
  </sheetViews>
  <sheetFormatPr defaultColWidth="10.421875" defaultRowHeight="12.75"/>
  <cols>
    <col min="1" max="1" width="9.421875" style="118" customWidth="1"/>
    <col min="2" max="2" width="17.28125" style="118" customWidth="1"/>
    <col min="3" max="3" width="14.7109375" style="118" customWidth="1"/>
    <col min="4" max="4" width="24.7109375" style="118" customWidth="1"/>
    <col min="5" max="5" width="39.421875" style="128" customWidth="1"/>
    <col min="6" max="6" width="15.00390625" style="118" customWidth="1"/>
    <col min="7" max="16384" width="10.421875" style="118" customWidth="1"/>
  </cols>
  <sheetData>
    <row r="1" spans="1:6" ht="12.75">
      <c r="A1" s="6" t="s">
        <v>26</v>
      </c>
      <c r="B1" s="117"/>
      <c r="C1" s="7"/>
      <c r="D1" s="7"/>
      <c r="E1" s="123"/>
      <c r="F1" s="117"/>
    </row>
    <row r="2" spans="2:6" ht="12.75">
      <c r="B2" s="117"/>
      <c r="C2" s="117"/>
      <c r="D2" s="117"/>
      <c r="E2" s="123"/>
      <c r="F2" s="117"/>
    </row>
    <row r="3" spans="1:6" ht="12.75">
      <c r="A3" s="6" t="s">
        <v>27</v>
      </c>
      <c r="B3" s="7"/>
      <c r="C3" s="117"/>
      <c r="D3" s="7"/>
      <c r="E3" s="124"/>
      <c r="F3" s="117"/>
    </row>
    <row r="4" spans="1:6" ht="12.75">
      <c r="A4" s="6" t="s">
        <v>28</v>
      </c>
      <c r="B4" s="7"/>
      <c r="C4" s="117"/>
      <c r="D4" s="7"/>
      <c r="E4" s="123"/>
      <c r="F4" s="7"/>
    </row>
    <row r="5" spans="1:6" ht="12.75">
      <c r="A5" s="117"/>
      <c r="B5" s="7"/>
      <c r="C5" s="117"/>
      <c r="D5" s="117"/>
      <c r="E5" s="123"/>
      <c r="F5" s="117"/>
    </row>
    <row r="6" spans="1:6" ht="12.75">
      <c r="A6" s="117"/>
      <c r="B6" s="9"/>
      <c r="C6" s="24" t="s">
        <v>34</v>
      </c>
      <c r="D6" s="7" t="str">
        <f>personal!G6</f>
        <v>04-08 februarie 2019</v>
      </c>
      <c r="E6" s="123"/>
      <c r="F6" s="117"/>
    </row>
    <row r="7" spans="1:6" ht="13.5" thickBot="1">
      <c r="A7" s="117"/>
      <c r="B7" s="117"/>
      <c r="C7" s="117"/>
      <c r="D7" s="117"/>
      <c r="E7" s="123"/>
      <c r="F7" s="117"/>
    </row>
    <row r="8" spans="1:6" ht="52.5">
      <c r="A8" s="42" t="s">
        <v>9</v>
      </c>
      <c r="B8" s="43" t="s">
        <v>10</v>
      </c>
      <c r="C8" s="44" t="s">
        <v>11</v>
      </c>
      <c r="D8" s="43" t="s">
        <v>29</v>
      </c>
      <c r="E8" s="125" t="s">
        <v>30</v>
      </c>
      <c r="F8" s="45" t="s">
        <v>31</v>
      </c>
    </row>
    <row r="9" spans="1:6" ht="12.75">
      <c r="A9" s="129">
        <v>1</v>
      </c>
      <c r="B9" s="119">
        <v>43500</v>
      </c>
      <c r="C9" s="120">
        <v>29705</v>
      </c>
      <c r="D9" s="121" t="s">
        <v>65</v>
      </c>
      <c r="E9" s="126" t="s">
        <v>66</v>
      </c>
      <c r="F9" s="130">
        <v>1000</v>
      </c>
    </row>
    <row r="10" spans="1:6" ht="12.75">
      <c r="A10" s="129">
        <v>2</v>
      </c>
      <c r="B10" s="119">
        <v>43502</v>
      </c>
      <c r="C10" s="120">
        <v>29757</v>
      </c>
      <c r="D10" s="121" t="s">
        <v>65</v>
      </c>
      <c r="E10" s="126" t="s">
        <v>67</v>
      </c>
      <c r="F10" s="130">
        <v>1500</v>
      </c>
    </row>
    <row r="11" spans="1:6" ht="12.75">
      <c r="A11" s="129">
        <v>3</v>
      </c>
      <c r="B11" s="119">
        <v>43503</v>
      </c>
      <c r="C11" s="120">
        <v>29799</v>
      </c>
      <c r="D11" s="121" t="s">
        <v>65</v>
      </c>
      <c r="E11" s="126" t="s">
        <v>68</v>
      </c>
      <c r="F11" s="130">
        <v>800</v>
      </c>
    </row>
    <row r="12" spans="1:6" ht="12.75">
      <c r="A12" s="129">
        <v>4</v>
      </c>
      <c r="B12" s="114" t="s">
        <v>75</v>
      </c>
      <c r="C12" s="115">
        <v>29685</v>
      </c>
      <c r="D12" s="122" t="s">
        <v>110</v>
      </c>
      <c r="E12" s="127" t="s">
        <v>111</v>
      </c>
      <c r="F12" s="131">
        <v>100</v>
      </c>
    </row>
    <row r="13" spans="1:6" ht="12.75">
      <c r="A13" s="129">
        <v>5</v>
      </c>
      <c r="B13" s="114" t="s">
        <v>75</v>
      </c>
      <c r="C13" s="115">
        <v>29704</v>
      </c>
      <c r="D13" s="122" t="s">
        <v>71</v>
      </c>
      <c r="E13" s="127" t="s">
        <v>112</v>
      </c>
      <c r="F13" s="132">
        <v>2000</v>
      </c>
    </row>
    <row r="14" spans="1:6" ht="12.75">
      <c r="A14" s="129">
        <v>6</v>
      </c>
      <c r="B14" s="114" t="s">
        <v>75</v>
      </c>
      <c r="C14" s="115">
        <v>29720</v>
      </c>
      <c r="D14" s="122" t="s">
        <v>110</v>
      </c>
      <c r="E14" s="127" t="s">
        <v>113</v>
      </c>
      <c r="F14" s="132">
        <v>500</v>
      </c>
    </row>
    <row r="15" spans="1:6" ht="12.75">
      <c r="A15" s="129">
        <v>7</v>
      </c>
      <c r="B15" s="114" t="s">
        <v>75</v>
      </c>
      <c r="C15" s="115">
        <v>29721</v>
      </c>
      <c r="D15" s="122" t="s">
        <v>110</v>
      </c>
      <c r="E15" s="127" t="s">
        <v>114</v>
      </c>
      <c r="F15" s="132">
        <v>50</v>
      </c>
    </row>
    <row r="16" spans="1:6" ht="12.75">
      <c r="A16" s="129">
        <v>8</v>
      </c>
      <c r="B16" s="114" t="s">
        <v>75</v>
      </c>
      <c r="C16" s="115">
        <v>29713</v>
      </c>
      <c r="D16" s="122" t="s">
        <v>110</v>
      </c>
      <c r="E16" s="127" t="s">
        <v>115</v>
      </c>
      <c r="F16" s="132">
        <v>50</v>
      </c>
    </row>
    <row r="17" spans="1:6" ht="12.75">
      <c r="A17" s="129">
        <v>9</v>
      </c>
      <c r="B17" s="114" t="s">
        <v>75</v>
      </c>
      <c r="C17" s="115">
        <v>29714</v>
      </c>
      <c r="D17" s="122" t="s">
        <v>71</v>
      </c>
      <c r="E17" s="127" t="s">
        <v>116</v>
      </c>
      <c r="F17" s="132">
        <v>3500</v>
      </c>
    </row>
    <row r="18" spans="1:6" ht="12.75">
      <c r="A18" s="129">
        <v>10</v>
      </c>
      <c r="B18" s="114" t="s">
        <v>75</v>
      </c>
      <c r="C18" s="115">
        <v>29683</v>
      </c>
      <c r="D18" s="122" t="s">
        <v>110</v>
      </c>
      <c r="E18" s="127" t="s">
        <v>117</v>
      </c>
      <c r="F18" s="132">
        <v>100</v>
      </c>
    </row>
    <row r="19" spans="1:6" ht="12.75">
      <c r="A19" s="129">
        <v>11</v>
      </c>
      <c r="B19" s="114" t="s">
        <v>75</v>
      </c>
      <c r="C19" s="115">
        <v>29682</v>
      </c>
      <c r="D19" s="122" t="s">
        <v>110</v>
      </c>
      <c r="E19" s="127" t="s">
        <v>118</v>
      </c>
      <c r="F19" s="132">
        <v>100</v>
      </c>
    </row>
    <row r="20" spans="1:6" ht="12.75">
      <c r="A20" s="129">
        <v>12</v>
      </c>
      <c r="B20" s="114" t="s">
        <v>75</v>
      </c>
      <c r="C20" s="115">
        <v>29681</v>
      </c>
      <c r="D20" s="122" t="s">
        <v>110</v>
      </c>
      <c r="E20" s="127" t="s">
        <v>119</v>
      </c>
      <c r="F20" s="132">
        <v>50</v>
      </c>
    </row>
    <row r="21" spans="1:6" ht="26.25">
      <c r="A21" s="129">
        <v>13</v>
      </c>
      <c r="B21" s="114" t="s">
        <v>75</v>
      </c>
      <c r="C21" s="115">
        <v>29684</v>
      </c>
      <c r="D21" s="122" t="s">
        <v>110</v>
      </c>
      <c r="E21" s="127" t="s">
        <v>120</v>
      </c>
      <c r="F21" s="132">
        <v>200</v>
      </c>
    </row>
    <row r="22" spans="1:6" ht="12.75">
      <c r="A22" s="129">
        <v>14</v>
      </c>
      <c r="B22" s="114" t="s">
        <v>75</v>
      </c>
      <c r="C22" s="115">
        <v>29706</v>
      </c>
      <c r="D22" s="122" t="s">
        <v>69</v>
      </c>
      <c r="E22" s="127" t="s">
        <v>121</v>
      </c>
      <c r="F22" s="132">
        <v>1200</v>
      </c>
    </row>
    <row r="23" spans="1:6" ht="12.75">
      <c r="A23" s="129">
        <v>15</v>
      </c>
      <c r="B23" s="114" t="s">
        <v>75</v>
      </c>
      <c r="C23" s="115">
        <v>29707</v>
      </c>
      <c r="D23" s="122" t="s">
        <v>69</v>
      </c>
      <c r="E23" s="127" t="s">
        <v>122</v>
      </c>
      <c r="F23" s="132">
        <v>6350</v>
      </c>
    </row>
    <row r="24" spans="1:6" ht="12.75">
      <c r="A24" s="129">
        <v>16</v>
      </c>
      <c r="B24" s="114" t="s">
        <v>75</v>
      </c>
      <c r="C24" s="115">
        <v>29680</v>
      </c>
      <c r="D24" s="122" t="s">
        <v>110</v>
      </c>
      <c r="E24" s="127" t="s">
        <v>123</v>
      </c>
      <c r="F24" s="132">
        <v>200</v>
      </c>
    </row>
    <row r="25" spans="1:6" ht="12.75">
      <c r="A25" s="129">
        <v>17</v>
      </c>
      <c r="B25" s="114" t="s">
        <v>75</v>
      </c>
      <c r="C25" s="115">
        <v>29679</v>
      </c>
      <c r="D25" s="122" t="s">
        <v>110</v>
      </c>
      <c r="E25" s="127" t="s">
        <v>124</v>
      </c>
      <c r="F25" s="132">
        <v>100</v>
      </c>
    </row>
    <row r="26" spans="1:6" ht="12.75">
      <c r="A26" s="129">
        <v>18</v>
      </c>
      <c r="B26" s="114" t="s">
        <v>75</v>
      </c>
      <c r="C26" s="115">
        <v>29712</v>
      </c>
      <c r="D26" s="122" t="s">
        <v>71</v>
      </c>
      <c r="E26" s="127" t="s">
        <v>125</v>
      </c>
      <c r="F26" s="132">
        <v>1350</v>
      </c>
    </row>
    <row r="27" spans="1:6" ht="12.75">
      <c r="A27" s="129">
        <v>19</v>
      </c>
      <c r="B27" s="114" t="s">
        <v>75</v>
      </c>
      <c r="C27" s="115">
        <v>29703</v>
      </c>
      <c r="D27" s="122" t="s">
        <v>71</v>
      </c>
      <c r="E27" s="127" t="s">
        <v>126</v>
      </c>
      <c r="F27" s="132">
        <v>800</v>
      </c>
    </row>
    <row r="28" spans="1:6" ht="26.25">
      <c r="A28" s="129">
        <v>20</v>
      </c>
      <c r="B28" s="114" t="s">
        <v>75</v>
      </c>
      <c r="C28" s="115">
        <v>29689</v>
      </c>
      <c r="D28" s="122" t="s">
        <v>110</v>
      </c>
      <c r="E28" s="127" t="s">
        <v>127</v>
      </c>
      <c r="F28" s="132">
        <v>150</v>
      </c>
    </row>
    <row r="29" spans="1:6" ht="26.25">
      <c r="A29" s="129">
        <v>21</v>
      </c>
      <c r="B29" s="114" t="s">
        <v>75</v>
      </c>
      <c r="C29" s="115">
        <v>29688</v>
      </c>
      <c r="D29" s="122" t="s">
        <v>110</v>
      </c>
      <c r="E29" s="127" t="s">
        <v>128</v>
      </c>
      <c r="F29" s="132">
        <v>150</v>
      </c>
    </row>
    <row r="30" spans="1:6" ht="12.75">
      <c r="A30" s="129">
        <v>22</v>
      </c>
      <c r="B30" s="114" t="s">
        <v>75</v>
      </c>
      <c r="C30" s="115">
        <v>29722</v>
      </c>
      <c r="D30" s="122" t="s">
        <v>110</v>
      </c>
      <c r="E30" s="127" t="s">
        <v>129</v>
      </c>
      <c r="F30" s="132">
        <v>100</v>
      </c>
    </row>
    <row r="31" spans="1:6" ht="12.75">
      <c r="A31" s="129">
        <v>23</v>
      </c>
      <c r="B31" s="114" t="s">
        <v>75</v>
      </c>
      <c r="C31" s="115">
        <v>29716</v>
      </c>
      <c r="D31" s="122" t="s">
        <v>110</v>
      </c>
      <c r="E31" s="127" t="s">
        <v>130</v>
      </c>
      <c r="F31" s="132">
        <v>100</v>
      </c>
    </row>
    <row r="32" spans="1:6" ht="12.75">
      <c r="A32" s="129">
        <v>24</v>
      </c>
      <c r="B32" s="114" t="s">
        <v>75</v>
      </c>
      <c r="C32" s="115">
        <v>29717</v>
      </c>
      <c r="D32" s="122" t="s">
        <v>110</v>
      </c>
      <c r="E32" s="127" t="s">
        <v>131</v>
      </c>
      <c r="F32" s="132">
        <v>300</v>
      </c>
    </row>
    <row r="33" spans="1:6" ht="26.25">
      <c r="A33" s="129">
        <v>25</v>
      </c>
      <c r="B33" s="114" t="s">
        <v>75</v>
      </c>
      <c r="C33" s="115">
        <v>29718</v>
      </c>
      <c r="D33" s="122" t="s">
        <v>110</v>
      </c>
      <c r="E33" s="127" t="s">
        <v>132</v>
      </c>
      <c r="F33" s="132">
        <v>330</v>
      </c>
    </row>
    <row r="34" spans="1:6" ht="26.25">
      <c r="A34" s="129">
        <v>26</v>
      </c>
      <c r="B34" s="114" t="s">
        <v>75</v>
      </c>
      <c r="C34" s="115">
        <v>29719</v>
      </c>
      <c r="D34" s="122" t="s">
        <v>110</v>
      </c>
      <c r="E34" s="127" t="s">
        <v>133</v>
      </c>
      <c r="F34" s="132">
        <v>60</v>
      </c>
    </row>
    <row r="35" spans="1:6" ht="12.75">
      <c r="A35" s="129">
        <v>27</v>
      </c>
      <c r="B35" s="114" t="s">
        <v>75</v>
      </c>
      <c r="C35" s="115">
        <v>29715</v>
      </c>
      <c r="D35" s="122" t="s">
        <v>110</v>
      </c>
      <c r="E35" s="127" t="s">
        <v>134</v>
      </c>
      <c r="F35" s="132">
        <v>30</v>
      </c>
    </row>
    <row r="36" spans="1:6" ht="12.75">
      <c r="A36" s="129">
        <v>28</v>
      </c>
      <c r="B36" s="114" t="s">
        <v>75</v>
      </c>
      <c r="C36" s="115">
        <v>29708</v>
      </c>
      <c r="D36" s="122" t="s">
        <v>71</v>
      </c>
      <c r="E36" s="127" t="s">
        <v>135</v>
      </c>
      <c r="F36" s="132">
        <v>802</v>
      </c>
    </row>
    <row r="37" spans="1:6" ht="12.75">
      <c r="A37" s="129">
        <v>29</v>
      </c>
      <c r="B37" s="114" t="s">
        <v>75</v>
      </c>
      <c r="C37" s="115">
        <v>29711</v>
      </c>
      <c r="D37" s="122" t="s">
        <v>69</v>
      </c>
      <c r="E37" s="127" t="s">
        <v>136</v>
      </c>
      <c r="F37" s="132">
        <v>800</v>
      </c>
    </row>
    <row r="38" spans="1:6" ht="12.75">
      <c r="A38" s="129">
        <v>30</v>
      </c>
      <c r="B38" s="114" t="s">
        <v>75</v>
      </c>
      <c r="C38" s="115">
        <v>29686</v>
      </c>
      <c r="D38" s="122" t="s">
        <v>110</v>
      </c>
      <c r="E38" s="127" t="s">
        <v>137</v>
      </c>
      <c r="F38" s="132">
        <v>30</v>
      </c>
    </row>
    <row r="39" spans="1:6" ht="12.75">
      <c r="A39" s="129">
        <v>31</v>
      </c>
      <c r="B39" s="114" t="s">
        <v>75</v>
      </c>
      <c r="C39" s="115">
        <v>29690</v>
      </c>
      <c r="D39" s="122" t="s">
        <v>110</v>
      </c>
      <c r="E39" s="127" t="s">
        <v>138</v>
      </c>
      <c r="F39" s="132">
        <v>100</v>
      </c>
    </row>
    <row r="40" spans="1:6" ht="12.75">
      <c r="A40" s="129">
        <v>32</v>
      </c>
      <c r="B40" s="114" t="s">
        <v>75</v>
      </c>
      <c r="C40" s="115">
        <v>29700</v>
      </c>
      <c r="D40" s="122" t="s">
        <v>110</v>
      </c>
      <c r="E40" s="127" t="s">
        <v>139</v>
      </c>
      <c r="F40" s="132">
        <v>100</v>
      </c>
    </row>
    <row r="41" spans="1:6" ht="26.25">
      <c r="A41" s="129">
        <v>33</v>
      </c>
      <c r="B41" s="114" t="s">
        <v>75</v>
      </c>
      <c r="C41" s="115">
        <v>29701</v>
      </c>
      <c r="D41" s="122" t="s">
        <v>110</v>
      </c>
      <c r="E41" s="127" t="s">
        <v>140</v>
      </c>
      <c r="F41" s="132">
        <v>150</v>
      </c>
    </row>
    <row r="42" spans="1:6" ht="12.75">
      <c r="A42" s="129">
        <v>34</v>
      </c>
      <c r="B42" s="114" t="s">
        <v>75</v>
      </c>
      <c r="C42" s="115">
        <v>29702</v>
      </c>
      <c r="D42" s="122" t="s">
        <v>110</v>
      </c>
      <c r="E42" s="127" t="s">
        <v>141</v>
      </c>
      <c r="F42" s="132">
        <v>10</v>
      </c>
    </row>
    <row r="43" spans="1:6" ht="12.75">
      <c r="A43" s="129">
        <v>35</v>
      </c>
      <c r="B43" s="114" t="s">
        <v>75</v>
      </c>
      <c r="C43" s="115">
        <v>29723</v>
      </c>
      <c r="D43" s="122" t="s">
        <v>110</v>
      </c>
      <c r="E43" s="127" t="s">
        <v>142</v>
      </c>
      <c r="F43" s="132">
        <v>50</v>
      </c>
    </row>
    <row r="44" spans="1:6" ht="26.25">
      <c r="A44" s="129">
        <v>36</v>
      </c>
      <c r="B44" s="114" t="s">
        <v>75</v>
      </c>
      <c r="C44" s="115">
        <v>29687</v>
      </c>
      <c r="D44" s="122" t="s">
        <v>110</v>
      </c>
      <c r="E44" s="127" t="s">
        <v>143</v>
      </c>
      <c r="F44" s="132">
        <v>200</v>
      </c>
    </row>
    <row r="45" spans="1:6" ht="26.25">
      <c r="A45" s="129">
        <v>37</v>
      </c>
      <c r="B45" s="114" t="s">
        <v>89</v>
      </c>
      <c r="C45" s="115">
        <v>29699</v>
      </c>
      <c r="D45" s="122" t="s">
        <v>69</v>
      </c>
      <c r="E45" s="127" t="s">
        <v>144</v>
      </c>
      <c r="F45" s="132">
        <v>4035.1</v>
      </c>
    </row>
    <row r="46" spans="1:6" ht="12.75">
      <c r="A46" s="129">
        <v>38</v>
      </c>
      <c r="B46" s="114" t="s">
        <v>145</v>
      </c>
      <c r="C46" s="115">
        <v>29697</v>
      </c>
      <c r="D46" s="122" t="s">
        <v>71</v>
      </c>
      <c r="E46" s="127" t="s">
        <v>146</v>
      </c>
      <c r="F46" s="132">
        <v>1082.5</v>
      </c>
    </row>
    <row r="47" spans="1:6" ht="12.75">
      <c r="A47" s="129">
        <v>39</v>
      </c>
      <c r="B47" s="114" t="s">
        <v>89</v>
      </c>
      <c r="C47" s="115">
        <v>29695</v>
      </c>
      <c r="D47" s="122" t="s">
        <v>69</v>
      </c>
      <c r="E47" s="127" t="s">
        <v>147</v>
      </c>
      <c r="F47" s="132">
        <v>2285</v>
      </c>
    </row>
    <row r="48" spans="1:6" ht="12.75">
      <c r="A48" s="129">
        <v>40</v>
      </c>
      <c r="B48" s="114" t="s">
        <v>89</v>
      </c>
      <c r="C48" s="115">
        <v>29693</v>
      </c>
      <c r="D48" s="122" t="s">
        <v>71</v>
      </c>
      <c r="E48" s="127" t="s">
        <v>148</v>
      </c>
      <c r="F48" s="132">
        <v>988.44</v>
      </c>
    </row>
    <row r="49" spans="1:6" ht="12.75">
      <c r="A49" s="129">
        <v>41</v>
      </c>
      <c r="B49" s="114" t="s">
        <v>89</v>
      </c>
      <c r="C49" s="115">
        <v>29698</v>
      </c>
      <c r="D49" s="122" t="s">
        <v>69</v>
      </c>
      <c r="E49" s="127" t="s">
        <v>149</v>
      </c>
      <c r="F49" s="132">
        <v>1190</v>
      </c>
    </row>
    <row r="50" spans="1:6" ht="12.75">
      <c r="A50" s="129">
        <v>42</v>
      </c>
      <c r="B50" s="114" t="s">
        <v>89</v>
      </c>
      <c r="C50" s="115">
        <v>29691</v>
      </c>
      <c r="D50" s="122" t="s">
        <v>71</v>
      </c>
      <c r="E50" s="127" t="s">
        <v>150</v>
      </c>
      <c r="F50" s="132">
        <v>2000</v>
      </c>
    </row>
    <row r="51" spans="1:6" ht="12.75">
      <c r="A51" s="129">
        <v>43</v>
      </c>
      <c r="B51" s="114" t="s">
        <v>89</v>
      </c>
      <c r="C51" s="115">
        <v>29692</v>
      </c>
      <c r="D51" s="122" t="s">
        <v>71</v>
      </c>
      <c r="E51" s="127" t="s">
        <v>151</v>
      </c>
      <c r="F51" s="132">
        <v>554</v>
      </c>
    </row>
    <row r="52" spans="1:6" ht="12.75">
      <c r="A52" s="129">
        <v>44</v>
      </c>
      <c r="B52" s="114" t="s">
        <v>89</v>
      </c>
      <c r="C52" s="115">
        <v>29694</v>
      </c>
      <c r="D52" s="122" t="s">
        <v>71</v>
      </c>
      <c r="E52" s="127" t="s">
        <v>152</v>
      </c>
      <c r="F52" s="132">
        <v>1220</v>
      </c>
    </row>
    <row r="53" spans="1:6" ht="12.75">
      <c r="A53" s="129">
        <v>45</v>
      </c>
      <c r="B53" s="114" t="s">
        <v>89</v>
      </c>
      <c r="C53" s="115">
        <v>29696</v>
      </c>
      <c r="D53" s="122" t="s">
        <v>71</v>
      </c>
      <c r="E53" s="127" t="s">
        <v>153</v>
      </c>
      <c r="F53" s="132">
        <v>1190</v>
      </c>
    </row>
    <row r="54" spans="1:6" ht="26.25">
      <c r="A54" s="129">
        <v>46</v>
      </c>
      <c r="B54" s="114" t="s">
        <v>99</v>
      </c>
      <c r="C54" s="115">
        <v>556</v>
      </c>
      <c r="D54" s="122" t="s">
        <v>69</v>
      </c>
      <c r="E54" s="127" t="s">
        <v>154</v>
      </c>
      <c r="F54" s="132">
        <v>122968.03</v>
      </c>
    </row>
    <row r="55" spans="1:6" ht="12.75">
      <c r="A55" s="129">
        <v>47</v>
      </c>
      <c r="B55" s="114" t="s">
        <v>99</v>
      </c>
      <c r="C55" s="115">
        <v>29749</v>
      </c>
      <c r="D55" s="122" t="s">
        <v>69</v>
      </c>
      <c r="E55" s="127" t="s">
        <v>155</v>
      </c>
      <c r="F55" s="132">
        <v>1976</v>
      </c>
    </row>
    <row r="56" spans="1:6" ht="12.75">
      <c r="A56" s="129">
        <v>48</v>
      </c>
      <c r="B56" s="114" t="s">
        <v>99</v>
      </c>
      <c r="C56" s="115">
        <v>29756</v>
      </c>
      <c r="D56" s="122" t="s">
        <v>69</v>
      </c>
      <c r="E56" s="127" t="s">
        <v>156</v>
      </c>
      <c r="F56" s="132">
        <v>2500</v>
      </c>
    </row>
    <row r="57" spans="1:6" ht="12.75">
      <c r="A57" s="129">
        <v>49</v>
      </c>
      <c r="B57" s="114" t="s">
        <v>99</v>
      </c>
      <c r="C57" s="115">
        <v>29755</v>
      </c>
      <c r="D57" s="122" t="s">
        <v>71</v>
      </c>
      <c r="E57" s="127" t="s">
        <v>157</v>
      </c>
      <c r="F57" s="132">
        <v>3700</v>
      </c>
    </row>
    <row r="58" spans="1:6" ht="12.75">
      <c r="A58" s="129">
        <v>50</v>
      </c>
      <c r="B58" s="114" t="s">
        <v>99</v>
      </c>
      <c r="C58" s="115">
        <v>29754</v>
      </c>
      <c r="D58" s="122" t="s">
        <v>69</v>
      </c>
      <c r="E58" s="127" t="s">
        <v>158</v>
      </c>
      <c r="F58" s="132">
        <v>4000</v>
      </c>
    </row>
    <row r="59" spans="1:6" ht="12.75">
      <c r="A59" s="129">
        <v>51</v>
      </c>
      <c r="B59" s="114" t="s">
        <v>99</v>
      </c>
      <c r="C59" s="115">
        <v>29753</v>
      </c>
      <c r="D59" s="122" t="s">
        <v>69</v>
      </c>
      <c r="E59" s="127" t="s">
        <v>159</v>
      </c>
      <c r="F59" s="132">
        <v>14</v>
      </c>
    </row>
    <row r="60" spans="1:6" ht="12.75">
      <c r="A60" s="129">
        <v>52</v>
      </c>
      <c r="B60" s="114" t="s">
        <v>99</v>
      </c>
      <c r="C60" s="115">
        <v>29752</v>
      </c>
      <c r="D60" s="122" t="s">
        <v>71</v>
      </c>
      <c r="E60" s="127" t="s">
        <v>160</v>
      </c>
      <c r="F60" s="132">
        <v>50</v>
      </c>
    </row>
    <row r="61" spans="1:6" ht="12.75">
      <c r="A61" s="129">
        <v>53</v>
      </c>
      <c r="B61" s="114" t="s">
        <v>99</v>
      </c>
      <c r="C61" s="115">
        <v>29751</v>
      </c>
      <c r="D61" s="122" t="s">
        <v>69</v>
      </c>
      <c r="E61" s="127" t="s">
        <v>161</v>
      </c>
      <c r="F61" s="132">
        <v>1050</v>
      </c>
    </row>
    <row r="62" spans="1:6" ht="12.75">
      <c r="A62" s="129">
        <v>54</v>
      </c>
      <c r="B62" s="114" t="s">
        <v>99</v>
      </c>
      <c r="C62" s="115">
        <v>29746</v>
      </c>
      <c r="D62" s="122" t="s">
        <v>71</v>
      </c>
      <c r="E62" s="127" t="s">
        <v>162</v>
      </c>
      <c r="F62" s="132">
        <v>4810</v>
      </c>
    </row>
    <row r="63" spans="1:6" ht="12.75">
      <c r="A63" s="129">
        <v>55</v>
      </c>
      <c r="B63" s="114" t="s">
        <v>99</v>
      </c>
      <c r="C63" s="115">
        <v>29745</v>
      </c>
      <c r="D63" s="122" t="s">
        <v>69</v>
      </c>
      <c r="E63" s="127" t="s">
        <v>163</v>
      </c>
      <c r="F63" s="132">
        <v>800</v>
      </c>
    </row>
    <row r="64" spans="1:6" ht="12.75">
      <c r="A64" s="129">
        <v>56</v>
      </c>
      <c r="B64" s="114" t="s">
        <v>99</v>
      </c>
      <c r="C64" s="115">
        <v>29744</v>
      </c>
      <c r="D64" s="122" t="s">
        <v>69</v>
      </c>
      <c r="E64" s="127" t="s">
        <v>164</v>
      </c>
      <c r="F64" s="132">
        <v>3000</v>
      </c>
    </row>
    <row r="65" spans="1:6" ht="12.75">
      <c r="A65" s="129">
        <v>57</v>
      </c>
      <c r="B65" s="114" t="s">
        <v>99</v>
      </c>
      <c r="C65" s="115">
        <v>29750</v>
      </c>
      <c r="D65" s="122" t="s">
        <v>71</v>
      </c>
      <c r="E65" s="127" t="s">
        <v>165</v>
      </c>
      <c r="F65" s="132">
        <v>6383</v>
      </c>
    </row>
    <row r="66" spans="1:6" ht="12.75">
      <c r="A66" s="129">
        <v>58</v>
      </c>
      <c r="B66" s="114" t="s">
        <v>99</v>
      </c>
      <c r="C66" s="115">
        <v>29747</v>
      </c>
      <c r="D66" s="122" t="s">
        <v>69</v>
      </c>
      <c r="E66" s="127" t="s">
        <v>166</v>
      </c>
      <c r="F66" s="132">
        <v>1000</v>
      </c>
    </row>
    <row r="67" spans="1:6" ht="12.75">
      <c r="A67" s="129">
        <v>59</v>
      </c>
      <c r="B67" s="114" t="s">
        <v>99</v>
      </c>
      <c r="C67" s="115">
        <v>29748</v>
      </c>
      <c r="D67" s="122" t="s">
        <v>69</v>
      </c>
      <c r="E67" s="127" t="s">
        <v>167</v>
      </c>
      <c r="F67" s="132">
        <v>10000</v>
      </c>
    </row>
    <row r="68" spans="1:6" ht="12.75">
      <c r="A68" s="129">
        <v>60</v>
      </c>
      <c r="B68" s="114" t="s">
        <v>99</v>
      </c>
      <c r="C68" s="115">
        <v>29770</v>
      </c>
      <c r="D68" s="122" t="s">
        <v>69</v>
      </c>
      <c r="E68" s="127" t="s">
        <v>168</v>
      </c>
      <c r="F68" s="132">
        <v>14706.4</v>
      </c>
    </row>
    <row r="69" spans="1:6" ht="12.75">
      <c r="A69" s="129">
        <v>61</v>
      </c>
      <c r="B69" s="114" t="s">
        <v>99</v>
      </c>
      <c r="C69" s="115">
        <v>29762</v>
      </c>
      <c r="D69" s="122" t="s">
        <v>71</v>
      </c>
      <c r="E69" s="127" t="s">
        <v>168</v>
      </c>
      <c r="F69" s="132">
        <v>6855.08</v>
      </c>
    </row>
    <row r="70" spans="1:6" ht="12.75">
      <c r="A70" s="129">
        <v>62</v>
      </c>
      <c r="B70" s="114" t="s">
        <v>99</v>
      </c>
      <c r="C70" s="115">
        <v>29743</v>
      </c>
      <c r="D70" s="122" t="s">
        <v>69</v>
      </c>
      <c r="E70" s="127" t="s">
        <v>169</v>
      </c>
      <c r="F70" s="132">
        <v>2300</v>
      </c>
    </row>
    <row r="71" spans="1:6" ht="12.75">
      <c r="A71" s="129">
        <v>63</v>
      </c>
      <c r="B71" s="114" t="s">
        <v>99</v>
      </c>
      <c r="C71" s="115">
        <v>557</v>
      </c>
      <c r="D71" s="122" t="s">
        <v>69</v>
      </c>
      <c r="E71" s="127" t="s">
        <v>170</v>
      </c>
      <c r="F71" s="132">
        <v>55435.97</v>
      </c>
    </row>
    <row r="72" spans="1:6" ht="26.25">
      <c r="A72" s="129">
        <v>64</v>
      </c>
      <c r="B72" s="114" t="s">
        <v>103</v>
      </c>
      <c r="C72" s="115">
        <v>29821</v>
      </c>
      <c r="D72" s="122" t="s">
        <v>110</v>
      </c>
      <c r="E72" s="127" t="s">
        <v>171</v>
      </c>
      <c r="F72" s="132">
        <v>200</v>
      </c>
    </row>
    <row r="73" spans="1:6" ht="26.25">
      <c r="A73" s="129">
        <v>65</v>
      </c>
      <c r="B73" s="114" t="s">
        <v>103</v>
      </c>
      <c r="C73" s="115">
        <v>29822</v>
      </c>
      <c r="D73" s="122" t="s">
        <v>110</v>
      </c>
      <c r="E73" s="127" t="s">
        <v>172</v>
      </c>
      <c r="F73" s="132">
        <v>120</v>
      </c>
    </row>
    <row r="74" spans="1:6" ht="12.75">
      <c r="A74" s="129">
        <v>66</v>
      </c>
      <c r="B74" s="114" t="s">
        <v>103</v>
      </c>
      <c r="C74" s="115">
        <v>29823</v>
      </c>
      <c r="D74" s="122" t="s">
        <v>110</v>
      </c>
      <c r="E74" s="127" t="s">
        <v>173</v>
      </c>
      <c r="F74" s="132">
        <v>100</v>
      </c>
    </row>
    <row r="75" spans="1:6" ht="12.75">
      <c r="A75" s="129">
        <v>67</v>
      </c>
      <c r="B75" s="114" t="s">
        <v>103</v>
      </c>
      <c r="C75" s="115">
        <v>29809</v>
      </c>
      <c r="D75" s="122" t="s">
        <v>110</v>
      </c>
      <c r="E75" s="127" t="s">
        <v>174</v>
      </c>
      <c r="F75" s="132">
        <v>1500</v>
      </c>
    </row>
    <row r="76" spans="1:6" ht="26.25">
      <c r="A76" s="129">
        <v>68</v>
      </c>
      <c r="B76" s="114" t="s">
        <v>103</v>
      </c>
      <c r="C76" s="115">
        <v>29811</v>
      </c>
      <c r="D76" s="122" t="s">
        <v>110</v>
      </c>
      <c r="E76" s="127" t="s">
        <v>175</v>
      </c>
      <c r="F76" s="132">
        <v>100</v>
      </c>
    </row>
    <row r="77" spans="1:6" ht="26.25">
      <c r="A77" s="129">
        <v>69</v>
      </c>
      <c r="B77" s="114" t="s">
        <v>103</v>
      </c>
      <c r="C77" s="115">
        <v>29796</v>
      </c>
      <c r="D77" s="122" t="s">
        <v>69</v>
      </c>
      <c r="E77" s="127" t="s">
        <v>176</v>
      </c>
      <c r="F77" s="132">
        <v>150</v>
      </c>
    </row>
    <row r="78" spans="1:6" ht="12.75">
      <c r="A78" s="129">
        <v>70</v>
      </c>
      <c r="B78" s="114" t="s">
        <v>103</v>
      </c>
      <c r="C78" s="115">
        <v>29797</v>
      </c>
      <c r="D78" s="122" t="s">
        <v>71</v>
      </c>
      <c r="E78" s="127" t="s">
        <v>177</v>
      </c>
      <c r="F78" s="132">
        <v>3094</v>
      </c>
    </row>
    <row r="79" spans="1:6" ht="12.75">
      <c r="A79" s="129">
        <v>71</v>
      </c>
      <c r="B79" s="114" t="s">
        <v>103</v>
      </c>
      <c r="C79" s="115">
        <v>29818</v>
      </c>
      <c r="D79" s="122" t="s">
        <v>71</v>
      </c>
      <c r="E79" s="127" t="s">
        <v>178</v>
      </c>
      <c r="F79" s="132">
        <v>2506</v>
      </c>
    </row>
    <row r="80" spans="1:6" ht="12.75">
      <c r="A80" s="129">
        <v>72</v>
      </c>
      <c r="B80" s="114" t="s">
        <v>103</v>
      </c>
      <c r="C80" s="115">
        <v>29817</v>
      </c>
      <c r="D80" s="122" t="s">
        <v>69</v>
      </c>
      <c r="E80" s="127" t="s">
        <v>179</v>
      </c>
      <c r="F80" s="132">
        <v>2700</v>
      </c>
    </row>
    <row r="81" spans="1:6" ht="12.75">
      <c r="A81" s="129">
        <v>73</v>
      </c>
      <c r="B81" s="114" t="s">
        <v>103</v>
      </c>
      <c r="C81" s="115">
        <v>29798</v>
      </c>
      <c r="D81" s="122" t="s">
        <v>69</v>
      </c>
      <c r="E81" s="127" t="s">
        <v>180</v>
      </c>
      <c r="F81" s="132">
        <v>300</v>
      </c>
    </row>
    <row r="82" spans="1:6" ht="12.75">
      <c r="A82" s="129">
        <v>74</v>
      </c>
      <c r="B82" s="114" t="s">
        <v>103</v>
      </c>
      <c r="C82" s="115">
        <v>29824</v>
      </c>
      <c r="D82" s="122" t="s">
        <v>71</v>
      </c>
      <c r="E82" s="127" t="s">
        <v>181</v>
      </c>
      <c r="F82" s="132">
        <v>50</v>
      </c>
    </row>
    <row r="83" spans="1:6" ht="12.75">
      <c r="A83" s="129">
        <v>75</v>
      </c>
      <c r="B83" s="114" t="s">
        <v>103</v>
      </c>
      <c r="C83" s="115">
        <v>29800</v>
      </c>
      <c r="D83" s="122" t="s">
        <v>69</v>
      </c>
      <c r="E83" s="127" t="s">
        <v>182</v>
      </c>
      <c r="F83" s="132">
        <v>200</v>
      </c>
    </row>
    <row r="84" spans="1:6" ht="26.25">
      <c r="A84" s="129">
        <v>76</v>
      </c>
      <c r="B84" s="114" t="s">
        <v>103</v>
      </c>
      <c r="C84" s="115">
        <v>29801</v>
      </c>
      <c r="D84" s="122" t="s">
        <v>69</v>
      </c>
      <c r="E84" s="127" t="s">
        <v>183</v>
      </c>
      <c r="F84" s="132">
        <v>44.03</v>
      </c>
    </row>
    <row r="85" spans="1:6" ht="26.25">
      <c r="A85" s="129">
        <v>77</v>
      </c>
      <c r="B85" s="114" t="s">
        <v>103</v>
      </c>
      <c r="C85" s="115">
        <v>29802</v>
      </c>
      <c r="D85" s="122" t="s">
        <v>69</v>
      </c>
      <c r="E85" s="127" t="s">
        <v>184</v>
      </c>
      <c r="F85" s="132">
        <v>1000</v>
      </c>
    </row>
    <row r="86" spans="1:6" ht="12.75">
      <c r="A86" s="129">
        <v>78</v>
      </c>
      <c r="B86" s="114" t="s">
        <v>103</v>
      </c>
      <c r="C86" s="115">
        <v>29816</v>
      </c>
      <c r="D86" s="122" t="s">
        <v>71</v>
      </c>
      <c r="E86" s="127" t="s">
        <v>185</v>
      </c>
      <c r="F86" s="132">
        <v>1290</v>
      </c>
    </row>
    <row r="87" spans="1:6" ht="12.75">
      <c r="A87" s="129">
        <v>79</v>
      </c>
      <c r="B87" s="114" t="s">
        <v>103</v>
      </c>
      <c r="C87" s="115">
        <v>29815</v>
      </c>
      <c r="D87" s="122" t="s">
        <v>69</v>
      </c>
      <c r="E87" s="127" t="s">
        <v>186</v>
      </c>
      <c r="F87" s="132">
        <v>166</v>
      </c>
    </row>
    <row r="88" spans="1:6" ht="26.25">
      <c r="A88" s="129">
        <v>80</v>
      </c>
      <c r="B88" s="114" t="s">
        <v>103</v>
      </c>
      <c r="C88" s="115">
        <v>29803</v>
      </c>
      <c r="D88" s="122" t="s">
        <v>110</v>
      </c>
      <c r="E88" s="127" t="s">
        <v>187</v>
      </c>
      <c r="F88" s="132">
        <v>200</v>
      </c>
    </row>
    <row r="89" spans="1:6" ht="26.25">
      <c r="A89" s="129">
        <v>81</v>
      </c>
      <c r="B89" s="114" t="s">
        <v>103</v>
      </c>
      <c r="C89" s="115">
        <v>29814</v>
      </c>
      <c r="D89" s="122" t="s">
        <v>110</v>
      </c>
      <c r="E89" s="127" t="s">
        <v>188</v>
      </c>
      <c r="F89" s="132">
        <v>200</v>
      </c>
    </row>
    <row r="90" spans="1:6" ht="26.25">
      <c r="A90" s="129">
        <v>82</v>
      </c>
      <c r="B90" s="114" t="s">
        <v>103</v>
      </c>
      <c r="C90" s="115">
        <v>29806</v>
      </c>
      <c r="D90" s="122" t="s">
        <v>110</v>
      </c>
      <c r="E90" s="127" t="s">
        <v>189</v>
      </c>
      <c r="F90" s="132">
        <v>130</v>
      </c>
    </row>
    <row r="91" spans="1:6" ht="26.25">
      <c r="A91" s="129">
        <v>83</v>
      </c>
      <c r="B91" s="114" t="s">
        <v>103</v>
      </c>
      <c r="C91" s="115">
        <v>29813</v>
      </c>
      <c r="D91" s="122" t="s">
        <v>110</v>
      </c>
      <c r="E91" s="127" t="s">
        <v>190</v>
      </c>
      <c r="F91" s="132">
        <v>55</v>
      </c>
    </row>
    <row r="92" spans="1:6" ht="12.75">
      <c r="A92" s="129">
        <v>84</v>
      </c>
      <c r="B92" s="114" t="s">
        <v>103</v>
      </c>
      <c r="C92" s="115">
        <v>29825</v>
      </c>
      <c r="D92" s="122" t="s">
        <v>71</v>
      </c>
      <c r="E92" s="127" t="s">
        <v>191</v>
      </c>
      <c r="F92" s="132">
        <v>2500</v>
      </c>
    </row>
    <row r="93" spans="1:6" ht="12.75">
      <c r="A93" s="129">
        <v>85</v>
      </c>
      <c r="B93" s="114" t="s">
        <v>103</v>
      </c>
      <c r="C93" s="115">
        <v>29777</v>
      </c>
      <c r="D93" s="122" t="s">
        <v>69</v>
      </c>
      <c r="E93" s="127" t="s">
        <v>192</v>
      </c>
      <c r="F93" s="132">
        <v>19500</v>
      </c>
    </row>
    <row r="94" spans="1:6" ht="12.75">
      <c r="A94" s="129">
        <v>86</v>
      </c>
      <c r="B94" s="114" t="s">
        <v>103</v>
      </c>
      <c r="C94" s="115">
        <v>29778</v>
      </c>
      <c r="D94" s="122" t="s">
        <v>69</v>
      </c>
      <c r="E94" s="127" t="s">
        <v>193</v>
      </c>
      <c r="F94" s="132">
        <v>1000</v>
      </c>
    </row>
    <row r="95" spans="1:6" ht="12.75">
      <c r="A95" s="129">
        <v>87</v>
      </c>
      <c r="B95" s="114" t="s">
        <v>103</v>
      </c>
      <c r="C95" s="115">
        <v>29779</v>
      </c>
      <c r="D95" s="122" t="s">
        <v>71</v>
      </c>
      <c r="E95" s="127" t="s">
        <v>194</v>
      </c>
      <c r="F95" s="132">
        <v>2350</v>
      </c>
    </row>
    <row r="96" spans="1:6" ht="12.75">
      <c r="A96" s="129">
        <v>88</v>
      </c>
      <c r="B96" s="114" t="s">
        <v>103</v>
      </c>
      <c r="C96" s="115">
        <v>29780</v>
      </c>
      <c r="D96" s="122" t="s">
        <v>69</v>
      </c>
      <c r="E96" s="127" t="s">
        <v>195</v>
      </c>
      <c r="F96" s="132">
        <v>50</v>
      </c>
    </row>
    <row r="97" spans="1:6" ht="12.75">
      <c r="A97" s="129">
        <v>89</v>
      </c>
      <c r="B97" s="114" t="s">
        <v>103</v>
      </c>
      <c r="C97" s="115">
        <v>29807</v>
      </c>
      <c r="D97" s="122" t="s">
        <v>110</v>
      </c>
      <c r="E97" s="127" t="s">
        <v>196</v>
      </c>
      <c r="F97" s="132">
        <v>100</v>
      </c>
    </row>
    <row r="98" spans="1:6" ht="26.25">
      <c r="A98" s="129">
        <v>90</v>
      </c>
      <c r="B98" s="114" t="s">
        <v>103</v>
      </c>
      <c r="C98" s="115">
        <v>29820</v>
      </c>
      <c r="D98" s="122" t="s">
        <v>110</v>
      </c>
      <c r="E98" s="127" t="s">
        <v>197</v>
      </c>
      <c r="F98" s="132">
        <v>60</v>
      </c>
    </row>
    <row r="99" spans="1:6" ht="26.25">
      <c r="A99" s="129">
        <v>91</v>
      </c>
      <c r="B99" s="114" t="s">
        <v>103</v>
      </c>
      <c r="C99" s="115">
        <v>29805</v>
      </c>
      <c r="D99" s="122" t="s">
        <v>110</v>
      </c>
      <c r="E99" s="127" t="s">
        <v>198</v>
      </c>
      <c r="F99" s="132">
        <v>35</v>
      </c>
    </row>
    <row r="100" spans="1:6" ht="12.75">
      <c r="A100" s="129">
        <v>92</v>
      </c>
      <c r="B100" s="114" t="s">
        <v>103</v>
      </c>
      <c r="C100" s="115">
        <v>29812</v>
      </c>
      <c r="D100" s="122" t="s">
        <v>110</v>
      </c>
      <c r="E100" s="127" t="s">
        <v>199</v>
      </c>
      <c r="F100" s="132">
        <v>100</v>
      </c>
    </row>
    <row r="101" spans="1:6" ht="26.25">
      <c r="A101" s="129">
        <v>93</v>
      </c>
      <c r="B101" s="114" t="s">
        <v>103</v>
      </c>
      <c r="C101" s="115">
        <v>29810</v>
      </c>
      <c r="D101" s="122" t="s">
        <v>110</v>
      </c>
      <c r="E101" s="127" t="s">
        <v>200</v>
      </c>
      <c r="F101" s="132">
        <v>150</v>
      </c>
    </row>
    <row r="102" spans="1:6" ht="12.75">
      <c r="A102" s="129">
        <v>94</v>
      </c>
      <c r="B102" s="114" t="s">
        <v>103</v>
      </c>
      <c r="C102" s="115">
        <v>29808</v>
      </c>
      <c r="D102" s="122" t="s">
        <v>110</v>
      </c>
      <c r="E102" s="127" t="s">
        <v>201</v>
      </c>
      <c r="F102" s="132">
        <v>70</v>
      </c>
    </row>
    <row r="103" spans="1:6" ht="12.75">
      <c r="A103" s="129">
        <v>95</v>
      </c>
      <c r="B103" s="114" t="s">
        <v>103</v>
      </c>
      <c r="C103" s="115">
        <v>29819</v>
      </c>
      <c r="D103" s="122" t="s">
        <v>110</v>
      </c>
      <c r="E103" s="127" t="s">
        <v>202</v>
      </c>
      <c r="F103" s="132">
        <v>100</v>
      </c>
    </row>
    <row r="104" spans="1:6" ht="26.25">
      <c r="A104" s="129">
        <v>96</v>
      </c>
      <c r="B104" s="114" t="s">
        <v>103</v>
      </c>
      <c r="C104" s="115">
        <v>29804</v>
      </c>
      <c r="D104" s="122" t="s">
        <v>110</v>
      </c>
      <c r="E104" s="127" t="s">
        <v>203</v>
      </c>
      <c r="F104" s="132">
        <v>150</v>
      </c>
    </row>
    <row r="105" spans="1:6" ht="12.75">
      <c r="A105" s="133">
        <v>97</v>
      </c>
      <c r="B105" s="114" t="s">
        <v>204</v>
      </c>
      <c r="C105" s="115">
        <v>29852</v>
      </c>
      <c r="D105" s="122" t="s">
        <v>69</v>
      </c>
      <c r="E105" s="127" t="s">
        <v>205</v>
      </c>
      <c r="F105" s="132">
        <v>236.32</v>
      </c>
    </row>
    <row r="106" spans="1:6" ht="12.75">
      <c r="A106" s="134"/>
      <c r="B106" s="116"/>
      <c r="C106" s="115"/>
      <c r="D106" s="122"/>
      <c r="E106" s="127"/>
      <c r="F106" s="132"/>
    </row>
    <row r="107" spans="1:6" ht="13.5" thickBot="1">
      <c r="A107" s="135"/>
      <c r="B107" s="136"/>
      <c r="C107" s="137"/>
      <c r="D107" s="138"/>
      <c r="E107" s="139" t="s">
        <v>7</v>
      </c>
      <c r="F107" s="140">
        <f>SUM(F12:F105)</f>
        <v>316711.87000000005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64">
      <selection activeCell="E89" sqref="E89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6.8515625" style="10" customWidth="1"/>
    <col min="4" max="4" width="24.7109375" style="10" customWidth="1"/>
    <col min="5" max="5" width="40.71093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27</v>
      </c>
      <c r="B3" s="7"/>
      <c r="C3" s="5"/>
      <c r="D3" s="7"/>
      <c r="E3" s="8"/>
      <c r="F3" s="5"/>
    </row>
    <row r="4" spans="1:6" ht="12.75">
      <c r="A4" s="11" t="s">
        <v>32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34</v>
      </c>
      <c r="D6" s="7" t="str">
        <f>personal!G6</f>
        <v>04-08 februarie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43.5" customHeight="1">
      <c r="A8" s="42" t="s">
        <v>9</v>
      </c>
      <c r="B8" s="43" t="s">
        <v>10</v>
      </c>
      <c r="C8" s="44" t="s">
        <v>11</v>
      </c>
      <c r="D8" s="43" t="s">
        <v>29</v>
      </c>
      <c r="E8" s="43" t="s">
        <v>30</v>
      </c>
      <c r="F8" s="46" t="s">
        <v>31</v>
      </c>
    </row>
    <row r="9" spans="1:6" ht="13.5">
      <c r="A9" s="81">
        <v>1</v>
      </c>
      <c r="B9" s="78">
        <v>43500</v>
      </c>
      <c r="C9" s="79">
        <v>10050</v>
      </c>
      <c r="D9" s="79" t="s">
        <v>69</v>
      </c>
      <c r="E9" s="80" t="s">
        <v>70</v>
      </c>
      <c r="F9" s="82">
        <v>3083.69</v>
      </c>
    </row>
    <row r="10" spans="1:6" ht="13.5">
      <c r="A10" s="81">
        <v>2</v>
      </c>
      <c r="B10" s="78">
        <v>43501</v>
      </c>
      <c r="C10" s="79">
        <v>29725</v>
      </c>
      <c r="D10" s="79" t="s">
        <v>71</v>
      </c>
      <c r="E10" s="80" t="s">
        <v>72</v>
      </c>
      <c r="F10" s="82">
        <v>71319</v>
      </c>
    </row>
    <row r="11" spans="1:6" ht="13.5">
      <c r="A11" s="81">
        <v>3</v>
      </c>
      <c r="B11" s="78">
        <v>43501</v>
      </c>
      <c r="C11" s="79">
        <v>29731</v>
      </c>
      <c r="D11" s="79" t="s">
        <v>71</v>
      </c>
      <c r="E11" s="80" t="s">
        <v>72</v>
      </c>
      <c r="F11" s="82">
        <v>71319</v>
      </c>
    </row>
    <row r="12" spans="1:6" ht="13.5">
      <c r="A12" s="81">
        <v>4</v>
      </c>
      <c r="B12" s="78">
        <v>43501</v>
      </c>
      <c r="C12" s="79">
        <v>29732</v>
      </c>
      <c r="D12" s="79" t="s">
        <v>71</v>
      </c>
      <c r="E12" s="80" t="s">
        <v>72</v>
      </c>
      <c r="F12" s="82">
        <v>71319</v>
      </c>
    </row>
    <row r="13" spans="1:256" ht="13.5">
      <c r="A13" s="81">
        <v>5</v>
      </c>
      <c r="B13" s="78">
        <v>43501</v>
      </c>
      <c r="C13" s="79">
        <v>29733</v>
      </c>
      <c r="D13" s="79" t="s">
        <v>71</v>
      </c>
      <c r="E13" s="80" t="s">
        <v>72</v>
      </c>
      <c r="F13" s="82">
        <v>71319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1">
        <v>6</v>
      </c>
      <c r="B14" s="78">
        <v>43501</v>
      </c>
      <c r="C14" s="79">
        <v>29734</v>
      </c>
      <c r="D14" s="79" t="s">
        <v>71</v>
      </c>
      <c r="E14" s="80" t="s">
        <v>72</v>
      </c>
      <c r="F14" s="82">
        <v>71319</v>
      </c>
    </row>
    <row r="15" spans="1:6" ht="13.5">
      <c r="A15" s="81">
        <v>7</v>
      </c>
      <c r="B15" s="78">
        <v>43501</v>
      </c>
      <c r="C15" s="79">
        <v>29729</v>
      </c>
      <c r="D15" s="79" t="s">
        <v>71</v>
      </c>
      <c r="E15" s="80" t="s">
        <v>72</v>
      </c>
      <c r="F15" s="82">
        <v>71319</v>
      </c>
    </row>
    <row r="16" spans="1:6" ht="13.5">
      <c r="A16" s="81">
        <v>8</v>
      </c>
      <c r="B16" s="78">
        <v>43501</v>
      </c>
      <c r="C16" s="79">
        <v>29730</v>
      </c>
      <c r="D16" s="79" t="s">
        <v>71</v>
      </c>
      <c r="E16" s="80" t="s">
        <v>72</v>
      </c>
      <c r="F16" s="82">
        <v>71319</v>
      </c>
    </row>
    <row r="17" spans="1:6" ht="13.5">
      <c r="A17" s="81">
        <v>9</v>
      </c>
      <c r="B17" s="78">
        <v>43501</v>
      </c>
      <c r="C17" s="79">
        <v>29740</v>
      </c>
      <c r="D17" s="79" t="s">
        <v>71</v>
      </c>
      <c r="E17" s="80" t="s">
        <v>72</v>
      </c>
      <c r="F17" s="82">
        <v>35659.5</v>
      </c>
    </row>
    <row r="18" spans="1:6" ht="13.5">
      <c r="A18" s="81">
        <v>10</v>
      </c>
      <c r="B18" s="78">
        <v>43501</v>
      </c>
      <c r="C18" s="79">
        <v>29739</v>
      </c>
      <c r="D18" s="79" t="s">
        <v>71</v>
      </c>
      <c r="E18" s="80" t="s">
        <v>72</v>
      </c>
      <c r="F18" s="82">
        <v>35659.5</v>
      </c>
    </row>
    <row r="19" spans="1:6" ht="13.5">
      <c r="A19" s="81">
        <v>11</v>
      </c>
      <c r="B19" s="78">
        <v>43501</v>
      </c>
      <c r="C19" s="79">
        <v>29738</v>
      </c>
      <c r="D19" s="79" t="s">
        <v>71</v>
      </c>
      <c r="E19" s="80" t="s">
        <v>72</v>
      </c>
      <c r="F19" s="82">
        <v>35659.5</v>
      </c>
    </row>
    <row r="20" spans="1:6" ht="13.5">
      <c r="A20" s="81">
        <v>12</v>
      </c>
      <c r="B20" s="78">
        <v>43501</v>
      </c>
      <c r="C20" s="79">
        <v>29737</v>
      </c>
      <c r="D20" s="79" t="s">
        <v>71</v>
      </c>
      <c r="E20" s="80" t="s">
        <v>72</v>
      </c>
      <c r="F20" s="82">
        <v>35659.5</v>
      </c>
    </row>
    <row r="21" spans="1:6" ht="13.5">
      <c r="A21" s="81">
        <v>13</v>
      </c>
      <c r="B21" s="78">
        <v>43501</v>
      </c>
      <c r="C21" s="79">
        <v>29724</v>
      </c>
      <c r="D21" s="79" t="s">
        <v>71</v>
      </c>
      <c r="E21" s="80" t="s">
        <v>72</v>
      </c>
      <c r="F21" s="82">
        <v>35659.5</v>
      </c>
    </row>
    <row r="22" spans="1:6" ht="13.5">
      <c r="A22" s="81">
        <v>14</v>
      </c>
      <c r="B22" s="78">
        <v>43501</v>
      </c>
      <c r="C22" s="79">
        <v>29736</v>
      </c>
      <c r="D22" s="79" t="s">
        <v>71</v>
      </c>
      <c r="E22" s="80" t="s">
        <v>72</v>
      </c>
      <c r="F22" s="82">
        <v>71319</v>
      </c>
    </row>
    <row r="23" spans="1:6" ht="13.5">
      <c r="A23" s="81">
        <v>15</v>
      </c>
      <c r="B23" s="78">
        <v>43501</v>
      </c>
      <c r="C23" s="79">
        <v>29735</v>
      </c>
      <c r="D23" s="79" t="s">
        <v>71</v>
      </c>
      <c r="E23" s="80" t="s">
        <v>72</v>
      </c>
      <c r="F23" s="82">
        <v>71319</v>
      </c>
    </row>
    <row r="24" spans="1:6" ht="13.5">
      <c r="A24" s="81">
        <v>16</v>
      </c>
      <c r="B24" s="78">
        <v>43501</v>
      </c>
      <c r="C24" s="79">
        <v>29742</v>
      </c>
      <c r="D24" s="79" t="s">
        <v>71</v>
      </c>
      <c r="E24" s="80" t="s">
        <v>72</v>
      </c>
      <c r="F24" s="82">
        <v>71319</v>
      </c>
    </row>
    <row r="25" spans="1:6" ht="13.5">
      <c r="A25" s="81">
        <v>17</v>
      </c>
      <c r="B25" s="78">
        <v>43501</v>
      </c>
      <c r="C25" s="79">
        <v>29741</v>
      </c>
      <c r="D25" s="79" t="s">
        <v>71</v>
      </c>
      <c r="E25" s="80" t="s">
        <v>72</v>
      </c>
      <c r="F25" s="82">
        <v>71319</v>
      </c>
    </row>
    <row r="26" spans="1:6" ht="13.5">
      <c r="A26" s="81">
        <v>18</v>
      </c>
      <c r="B26" s="78">
        <v>43501</v>
      </c>
      <c r="C26" s="79">
        <v>29728</v>
      </c>
      <c r="D26" s="79" t="s">
        <v>71</v>
      </c>
      <c r="E26" s="80" t="s">
        <v>72</v>
      </c>
      <c r="F26" s="82">
        <v>71319</v>
      </c>
    </row>
    <row r="27" spans="1:6" ht="13.5">
      <c r="A27" s="81">
        <v>19</v>
      </c>
      <c r="B27" s="78">
        <v>43501</v>
      </c>
      <c r="C27" s="79">
        <v>29727</v>
      </c>
      <c r="D27" s="79" t="s">
        <v>71</v>
      </c>
      <c r="E27" s="80" t="s">
        <v>72</v>
      </c>
      <c r="F27" s="82">
        <v>71319</v>
      </c>
    </row>
    <row r="28" spans="1:6" ht="13.5">
      <c r="A28" s="81">
        <v>20</v>
      </c>
      <c r="B28" s="78">
        <v>43501</v>
      </c>
      <c r="C28" s="79">
        <v>29726</v>
      </c>
      <c r="D28" s="79" t="s">
        <v>71</v>
      </c>
      <c r="E28" s="80" t="s">
        <v>72</v>
      </c>
      <c r="F28" s="82">
        <v>71319</v>
      </c>
    </row>
    <row r="29" spans="1:6" ht="13.5">
      <c r="A29" s="81">
        <v>21</v>
      </c>
      <c r="B29" s="78">
        <v>43502</v>
      </c>
      <c r="C29" s="79">
        <v>29769</v>
      </c>
      <c r="D29" s="79" t="s">
        <v>71</v>
      </c>
      <c r="E29" s="80" t="s">
        <v>72</v>
      </c>
      <c r="F29" s="82">
        <v>55504.8</v>
      </c>
    </row>
    <row r="30" spans="1:6" ht="13.5">
      <c r="A30" s="81">
        <v>22</v>
      </c>
      <c r="B30" s="78">
        <v>43502</v>
      </c>
      <c r="C30" s="79">
        <v>29767</v>
      </c>
      <c r="D30" s="79" t="s">
        <v>71</v>
      </c>
      <c r="E30" s="80" t="s">
        <v>72</v>
      </c>
      <c r="F30" s="82">
        <v>71160</v>
      </c>
    </row>
    <row r="31" spans="1:6" ht="13.5">
      <c r="A31" s="81">
        <v>23</v>
      </c>
      <c r="B31" s="78">
        <v>43502</v>
      </c>
      <c r="C31" s="79">
        <v>29768</v>
      </c>
      <c r="D31" s="79" t="s">
        <v>71</v>
      </c>
      <c r="E31" s="80" t="s">
        <v>72</v>
      </c>
      <c r="F31" s="82">
        <v>55504.8</v>
      </c>
    </row>
    <row r="32" spans="1:6" ht="13.5">
      <c r="A32" s="81">
        <v>24</v>
      </c>
      <c r="B32" s="78">
        <v>43502</v>
      </c>
      <c r="C32" s="79">
        <v>29759</v>
      </c>
      <c r="D32" s="79" t="s">
        <v>71</v>
      </c>
      <c r="E32" s="80" t="s">
        <v>72</v>
      </c>
      <c r="F32" s="82">
        <v>71160</v>
      </c>
    </row>
    <row r="33" spans="1:6" ht="13.5">
      <c r="A33" s="81">
        <v>25</v>
      </c>
      <c r="B33" s="78">
        <v>43502</v>
      </c>
      <c r="C33" s="79">
        <v>29758</v>
      </c>
      <c r="D33" s="79" t="s">
        <v>71</v>
      </c>
      <c r="E33" s="80" t="s">
        <v>72</v>
      </c>
      <c r="F33" s="82">
        <v>12808.8</v>
      </c>
    </row>
    <row r="34" spans="1:6" ht="13.5">
      <c r="A34" s="81">
        <v>26</v>
      </c>
      <c r="B34" s="78">
        <v>43502</v>
      </c>
      <c r="C34" s="79">
        <v>29760</v>
      </c>
      <c r="D34" s="79" t="s">
        <v>71</v>
      </c>
      <c r="E34" s="80" t="s">
        <v>72</v>
      </c>
      <c r="F34" s="82">
        <v>35580</v>
      </c>
    </row>
    <row r="35" spans="1:6" ht="13.5">
      <c r="A35" s="81">
        <v>27</v>
      </c>
      <c r="B35" s="78">
        <v>43502</v>
      </c>
      <c r="C35" s="79">
        <v>29765</v>
      </c>
      <c r="D35" s="79" t="s">
        <v>71</v>
      </c>
      <c r="E35" s="80" t="s">
        <v>72</v>
      </c>
      <c r="F35" s="82">
        <v>71160</v>
      </c>
    </row>
    <row r="36" spans="1:6" ht="13.5">
      <c r="A36" s="81">
        <v>28</v>
      </c>
      <c r="B36" s="78">
        <v>43502</v>
      </c>
      <c r="C36" s="79">
        <v>29764</v>
      </c>
      <c r="D36" s="79" t="s">
        <v>71</v>
      </c>
      <c r="E36" s="80" t="s">
        <v>72</v>
      </c>
      <c r="F36" s="82">
        <v>12808.8</v>
      </c>
    </row>
    <row r="37" spans="1:6" ht="13.5">
      <c r="A37" s="81">
        <v>29</v>
      </c>
      <c r="B37" s="78">
        <v>43502</v>
      </c>
      <c r="C37" s="79">
        <v>945</v>
      </c>
      <c r="D37" s="79" t="s">
        <v>71</v>
      </c>
      <c r="E37" s="80" t="s">
        <v>72</v>
      </c>
      <c r="F37" s="82">
        <v>14232</v>
      </c>
    </row>
    <row r="38" spans="1:6" ht="13.5">
      <c r="A38" s="81">
        <v>30</v>
      </c>
      <c r="B38" s="78">
        <v>43502</v>
      </c>
      <c r="C38" s="79">
        <v>29772</v>
      </c>
      <c r="D38" s="79" t="s">
        <v>71</v>
      </c>
      <c r="E38" s="80" t="s">
        <v>72</v>
      </c>
      <c r="F38" s="82">
        <v>4269.6</v>
      </c>
    </row>
    <row r="39" spans="1:6" ht="13.5">
      <c r="A39" s="81">
        <v>31</v>
      </c>
      <c r="B39" s="78">
        <v>43502</v>
      </c>
      <c r="C39" s="79">
        <v>29773</v>
      </c>
      <c r="D39" s="79" t="s">
        <v>71</v>
      </c>
      <c r="E39" s="80" t="s">
        <v>72</v>
      </c>
      <c r="F39" s="82">
        <v>12808.8</v>
      </c>
    </row>
    <row r="40" spans="1:6" ht="13.5">
      <c r="A40" s="81">
        <v>32</v>
      </c>
      <c r="B40" s="78">
        <v>43502</v>
      </c>
      <c r="C40" s="79">
        <v>29771</v>
      </c>
      <c r="D40" s="79" t="s">
        <v>71</v>
      </c>
      <c r="E40" s="80" t="s">
        <v>72</v>
      </c>
      <c r="F40" s="82">
        <v>12808.8</v>
      </c>
    </row>
    <row r="41" spans="1:6" ht="13.5">
      <c r="A41" s="81">
        <v>33</v>
      </c>
      <c r="B41" s="78">
        <v>43502</v>
      </c>
      <c r="C41" s="79">
        <v>29774</v>
      </c>
      <c r="D41" s="79" t="s">
        <v>71</v>
      </c>
      <c r="E41" s="80" t="s">
        <v>72</v>
      </c>
      <c r="F41" s="82">
        <v>21348</v>
      </c>
    </row>
    <row r="42" spans="1:6" ht="13.5">
      <c r="A42" s="81">
        <v>34</v>
      </c>
      <c r="B42" s="78">
        <v>43502</v>
      </c>
      <c r="C42" s="79">
        <v>29775</v>
      </c>
      <c r="D42" s="79" t="s">
        <v>71</v>
      </c>
      <c r="E42" s="80" t="s">
        <v>72</v>
      </c>
      <c r="F42" s="82">
        <v>21348</v>
      </c>
    </row>
    <row r="43" spans="1:6" ht="13.5">
      <c r="A43" s="81">
        <v>35</v>
      </c>
      <c r="B43" s="78">
        <v>43502</v>
      </c>
      <c r="C43" s="79">
        <v>29776</v>
      </c>
      <c r="D43" s="79" t="s">
        <v>71</v>
      </c>
      <c r="E43" s="80" t="s">
        <v>72</v>
      </c>
      <c r="F43" s="82">
        <v>12808.8</v>
      </c>
    </row>
    <row r="44" spans="1:6" ht="13.5">
      <c r="A44" s="81">
        <v>36</v>
      </c>
      <c r="B44" s="78">
        <v>43502</v>
      </c>
      <c r="C44" s="79">
        <v>29763</v>
      </c>
      <c r="D44" s="79" t="s">
        <v>71</v>
      </c>
      <c r="E44" s="80" t="s">
        <v>72</v>
      </c>
      <c r="F44" s="82">
        <v>35580</v>
      </c>
    </row>
    <row r="45" spans="1:6" ht="13.5">
      <c r="A45" s="81">
        <v>37</v>
      </c>
      <c r="B45" s="78">
        <v>43502</v>
      </c>
      <c r="C45" s="79">
        <v>29766</v>
      </c>
      <c r="D45" s="79" t="s">
        <v>71</v>
      </c>
      <c r="E45" s="80" t="s">
        <v>72</v>
      </c>
      <c r="F45" s="82">
        <v>71160</v>
      </c>
    </row>
    <row r="46" spans="1:6" ht="13.5">
      <c r="A46" s="81">
        <v>38</v>
      </c>
      <c r="B46" s="78">
        <v>43502</v>
      </c>
      <c r="C46" s="79">
        <v>29761</v>
      </c>
      <c r="D46" s="79" t="s">
        <v>71</v>
      </c>
      <c r="E46" s="80" t="s">
        <v>72</v>
      </c>
      <c r="F46" s="82">
        <v>42696</v>
      </c>
    </row>
    <row r="47" spans="1:6" ht="13.5">
      <c r="A47" s="81">
        <v>39</v>
      </c>
      <c r="B47" s="78">
        <v>43502</v>
      </c>
      <c r="C47" s="79">
        <v>10059</v>
      </c>
      <c r="D47" s="79" t="s">
        <v>69</v>
      </c>
      <c r="E47" s="80" t="s">
        <v>73</v>
      </c>
      <c r="F47" s="82">
        <v>733.5</v>
      </c>
    </row>
    <row r="48" spans="1:6" ht="13.5">
      <c r="A48" s="81">
        <v>40</v>
      </c>
      <c r="B48" s="78">
        <v>43503</v>
      </c>
      <c r="C48" s="79">
        <v>29795</v>
      </c>
      <c r="D48" s="79" t="s">
        <v>69</v>
      </c>
      <c r="E48" s="80" t="s">
        <v>74</v>
      </c>
      <c r="F48" s="82">
        <v>24.42</v>
      </c>
    </row>
    <row r="49" spans="1:6" ht="13.5">
      <c r="A49" s="81">
        <v>41</v>
      </c>
      <c r="B49" s="78">
        <v>43503</v>
      </c>
      <c r="C49" s="79">
        <v>29789</v>
      </c>
      <c r="D49" s="79" t="s">
        <v>71</v>
      </c>
      <c r="E49" s="80" t="s">
        <v>72</v>
      </c>
      <c r="F49" s="82">
        <v>4742.7</v>
      </c>
    </row>
    <row r="50" spans="1:6" ht="13.5">
      <c r="A50" s="81">
        <v>42</v>
      </c>
      <c r="B50" s="78">
        <v>43503</v>
      </c>
      <c r="C50" s="79">
        <v>29788</v>
      </c>
      <c r="D50" s="79" t="s">
        <v>71</v>
      </c>
      <c r="E50" s="80" t="s">
        <v>72</v>
      </c>
      <c r="F50" s="82">
        <v>12805.29</v>
      </c>
    </row>
    <row r="51" spans="1:6" ht="13.5">
      <c r="A51" s="81">
        <v>43</v>
      </c>
      <c r="B51" s="78">
        <v>43503</v>
      </c>
      <c r="C51" s="79">
        <v>29782</v>
      </c>
      <c r="D51" s="79" t="s">
        <v>71</v>
      </c>
      <c r="E51" s="80" t="s">
        <v>72</v>
      </c>
      <c r="F51" s="82">
        <v>14228.1</v>
      </c>
    </row>
    <row r="52" spans="1:6" ht="13.5">
      <c r="A52" s="81">
        <v>44</v>
      </c>
      <c r="B52" s="78">
        <v>43503</v>
      </c>
      <c r="C52" s="79">
        <v>29794</v>
      </c>
      <c r="D52" s="79" t="s">
        <v>71</v>
      </c>
      <c r="E52" s="80" t="s">
        <v>72</v>
      </c>
      <c r="F52" s="82">
        <v>14228.1</v>
      </c>
    </row>
    <row r="53" spans="1:6" ht="13.5">
      <c r="A53" s="81">
        <v>45</v>
      </c>
      <c r="B53" s="78">
        <v>43503</v>
      </c>
      <c r="C53" s="79">
        <v>29781</v>
      </c>
      <c r="D53" s="79" t="s">
        <v>71</v>
      </c>
      <c r="E53" s="80" t="s">
        <v>72</v>
      </c>
      <c r="F53" s="82">
        <v>4268.43</v>
      </c>
    </row>
    <row r="54" spans="1:6" ht="13.5">
      <c r="A54" s="81">
        <v>46</v>
      </c>
      <c r="B54" s="78">
        <v>43503</v>
      </c>
      <c r="C54" s="79">
        <v>29785</v>
      </c>
      <c r="D54" s="79" t="s">
        <v>71</v>
      </c>
      <c r="E54" s="80" t="s">
        <v>72</v>
      </c>
      <c r="F54" s="82">
        <v>14228.1</v>
      </c>
    </row>
    <row r="55" spans="1:6" ht="13.5">
      <c r="A55" s="81">
        <v>47</v>
      </c>
      <c r="B55" s="78">
        <v>43503</v>
      </c>
      <c r="C55" s="79">
        <v>29790</v>
      </c>
      <c r="D55" s="79" t="s">
        <v>71</v>
      </c>
      <c r="E55" s="80" t="s">
        <v>72</v>
      </c>
      <c r="F55" s="82">
        <v>12805.29</v>
      </c>
    </row>
    <row r="56" spans="1:6" ht="13.5">
      <c r="A56" s="81">
        <v>48</v>
      </c>
      <c r="B56" s="78">
        <v>43503</v>
      </c>
      <c r="C56" s="79">
        <v>29791</v>
      </c>
      <c r="D56" s="79" t="s">
        <v>71</v>
      </c>
      <c r="E56" s="80" t="s">
        <v>72</v>
      </c>
      <c r="F56" s="82">
        <v>4268.43</v>
      </c>
    </row>
    <row r="57" spans="1:6" ht="13.5">
      <c r="A57" s="81">
        <v>49</v>
      </c>
      <c r="B57" s="78">
        <v>43503</v>
      </c>
      <c r="C57" s="79">
        <v>29784</v>
      </c>
      <c r="D57" s="79" t="s">
        <v>71</v>
      </c>
      <c r="E57" s="80" t="s">
        <v>72</v>
      </c>
      <c r="F57" s="82">
        <v>14228.1</v>
      </c>
    </row>
    <row r="58" spans="1:6" ht="13.5">
      <c r="A58" s="81">
        <v>50</v>
      </c>
      <c r="B58" s="78">
        <v>43503</v>
      </c>
      <c r="C58" s="79">
        <v>29792</v>
      </c>
      <c r="D58" s="79" t="s">
        <v>71</v>
      </c>
      <c r="E58" s="80" t="s">
        <v>72</v>
      </c>
      <c r="F58" s="82">
        <v>4268.43</v>
      </c>
    </row>
    <row r="59" spans="1:6" ht="13.5">
      <c r="A59" s="81">
        <v>51</v>
      </c>
      <c r="B59" s="78">
        <v>43503</v>
      </c>
      <c r="C59" s="79">
        <v>29783</v>
      </c>
      <c r="D59" s="79" t="s">
        <v>71</v>
      </c>
      <c r="E59" s="80" t="s">
        <v>72</v>
      </c>
      <c r="F59" s="82">
        <v>14228.1</v>
      </c>
    </row>
    <row r="60" spans="1:6" ht="13.5">
      <c r="A60" s="81">
        <v>52</v>
      </c>
      <c r="B60" s="78">
        <v>43503</v>
      </c>
      <c r="C60" s="79">
        <v>29787</v>
      </c>
      <c r="D60" s="79" t="s">
        <v>71</v>
      </c>
      <c r="E60" s="80" t="s">
        <v>72</v>
      </c>
      <c r="F60" s="82">
        <v>4268.43</v>
      </c>
    </row>
    <row r="61" spans="1:6" ht="13.5">
      <c r="A61" s="81">
        <v>53</v>
      </c>
      <c r="B61" s="78">
        <v>43503</v>
      </c>
      <c r="C61" s="79">
        <v>29793</v>
      </c>
      <c r="D61" s="79" t="s">
        <v>71</v>
      </c>
      <c r="E61" s="80" t="s">
        <v>72</v>
      </c>
      <c r="F61" s="82">
        <v>23713.5</v>
      </c>
    </row>
    <row r="62" spans="1:6" ht="13.5">
      <c r="A62" s="81">
        <v>54</v>
      </c>
      <c r="B62" s="78">
        <v>43503</v>
      </c>
      <c r="C62" s="79">
        <v>29786</v>
      </c>
      <c r="D62" s="79" t="s">
        <v>71</v>
      </c>
      <c r="E62" s="80" t="s">
        <v>72</v>
      </c>
      <c r="F62" s="82">
        <v>12805.29</v>
      </c>
    </row>
    <row r="63" spans="1:6" ht="13.5">
      <c r="A63" s="81">
        <v>55</v>
      </c>
      <c r="B63" s="78">
        <v>43504</v>
      </c>
      <c r="C63" s="79">
        <v>29849</v>
      </c>
      <c r="D63" s="79" t="s">
        <v>71</v>
      </c>
      <c r="E63" s="80" t="s">
        <v>72</v>
      </c>
      <c r="F63" s="82">
        <v>14217.3</v>
      </c>
    </row>
    <row r="64" spans="1:6" ht="13.5">
      <c r="A64" s="81">
        <v>56</v>
      </c>
      <c r="B64" s="78">
        <v>43504</v>
      </c>
      <c r="C64" s="79">
        <v>29850</v>
      </c>
      <c r="D64" s="79" t="s">
        <v>71</v>
      </c>
      <c r="E64" s="80" t="s">
        <v>72</v>
      </c>
      <c r="F64" s="82">
        <v>14217.3</v>
      </c>
    </row>
    <row r="65" spans="1:6" ht="13.5">
      <c r="A65" s="81">
        <v>57</v>
      </c>
      <c r="B65" s="78">
        <v>43504</v>
      </c>
      <c r="C65" s="79">
        <v>29848</v>
      </c>
      <c r="D65" s="79" t="s">
        <v>71</v>
      </c>
      <c r="E65" s="80" t="s">
        <v>72</v>
      </c>
      <c r="F65" s="82">
        <v>14217.3</v>
      </c>
    </row>
    <row r="66" spans="1:6" ht="13.5">
      <c r="A66" s="81">
        <v>58</v>
      </c>
      <c r="B66" s="78">
        <v>43504</v>
      </c>
      <c r="C66" s="79">
        <v>29835</v>
      </c>
      <c r="D66" s="79" t="s">
        <v>71</v>
      </c>
      <c r="E66" s="80" t="s">
        <v>72</v>
      </c>
      <c r="F66" s="82">
        <v>4265.19</v>
      </c>
    </row>
    <row r="67" spans="1:6" ht="13.5">
      <c r="A67" s="81">
        <v>59</v>
      </c>
      <c r="B67" s="78">
        <v>43504</v>
      </c>
      <c r="C67" s="79">
        <v>29837</v>
      </c>
      <c r="D67" s="79" t="s">
        <v>71</v>
      </c>
      <c r="E67" s="80" t="s">
        <v>72</v>
      </c>
      <c r="F67" s="82">
        <v>21325.95</v>
      </c>
    </row>
    <row r="68" spans="1:6" ht="13.5">
      <c r="A68" s="81">
        <v>60</v>
      </c>
      <c r="B68" s="78">
        <v>43504</v>
      </c>
      <c r="C68" s="79">
        <v>29840</v>
      </c>
      <c r="D68" s="79" t="s">
        <v>71</v>
      </c>
      <c r="E68" s="80" t="s">
        <v>72</v>
      </c>
      <c r="F68" s="82">
        <v>14217.3</v>
      </c>
    </row>
    <row r="69" spans="1:6" ht="13.5">
      <c r="A69" s="81">
        <v>61</v>
      </c>
      <c r="B69" s="78">
        <v>43504</v>
      </c>
      <c r="C69" s="79">
        <v>29839</v>
      </c>
      <c r="D69" s="79" t="s">
        <v>71</v>
      </c>
      <c r="E69" s="80" t="s">
        <v>72</v>
      </c>
      <c r="F69" s="82">
        <v>12795.57</v>
      </c>
    </row>
    <row r="70" spans="1:6" ht="13.5">
      <c r="A70" s="81">
        <v>62</v>
      </c>
      <c r="B70" s="78">
        <v>43504</v>
      </c>
      <c r="C70" s="79">
        <v>29838</v>
      </c>
      <c r="D70" s="79" t="s">
        <v>71</v>
      </c>
      <c r="E70" s="80" t="s">
        <v>72</v>
      </c>
      <c r="F70" s="82">
        <v>12795.57</v>
      </c>
    </row>
    <row r="71" spans="1:6" ht="13.5">
      <c r="A71" s="81">
        <v>63</v>
      </c>
      <c r="B71" s="78">
        <v>43504</v>
      </c>
      <c r="C71" s="79">
        <v>29844</v>
      </c>
      <c r="D71" s="79" t="s">
        <v>69</v>
      </c>
      <c r="E71" s="80" t="s">
        <v>72</v>
      </c>
      <c r="F71" s="82">
        <v>12795.57</v>
      </c>
    </row>
    <row r="72" spans="1:6" ht="13.5">
      <c r="A72" s="81">
        <v>64</v>
      </c>
      <c r="B72" s="78">
        <v>43504</v>
      </c>
      <c r="C72" s="79">
        <v>29843</v>
      </c>
      <c r="D72" s="79" t="s">
        <v>71</v>
      </c>
      <c r="E72" s="80" t="s">
        <v>72</v>
      </c>
      <c r="F72" s="82">
        <v>14217.3</v>
      </c>
    </row>
    <row r="73" spans="1:6" ht="13.5">
      <c r="A73" s="81">
        <v>65</v>
      </c>
      <c r="B73" s="78">
        <v>43504</v>
      </c>
      <c r="C73" s="79">
        <v>29842</v>
      </c>
      <c r="D73" s="79" t="s">
        <v>71</v>
      </c>
      <c r="E73" s="80" t="s">
        <v>72</v>
      </c>
      <c r="F73" s="82">
        <v>12795.57</v>
      </c>
    </row>
    <row r="74" spans="1:6" ht="13.5">
      <c r="A74" s="81">
        <v>66</v>
      </c>
      <c r="B74" s="78">
        <v>43504</v>
      </c>
      <c r="C74" s="79">
        <v>29841</v>
      </c>
      <c r="D74" s="79" t="s">
        <v>71</v>
      </c>
      <c r="E74" s="80" t="s">
        <v>72</v>
      </c>
      <c r="F74" s="82">
        <v>23695.5</v>
      </c>
    </row>
    <row r="75" spans="1:6" ht="13.5">
      <c r="A75" s="81">
        <v>67</v>
      </c>
      <c r="B75" s="78">
        <v>43504</v>
      </c>
      <c r="C75" s="79">
        <v>29833</v>
      </c>
      <c r="D75" s="79" t="s">
        <v>71</v>
      </c>
      <c r="E75" s="80" t="s">
        <v>72</v>
      </c>
      <c r="F75" s="82">
        <v>12795.57</v>
      </c>
    </row>
    <row r="76" spans="1:6" ht="13.5">
      <c r="A76" s="81">
        <v>68</v>
      </c>
      <c r="B76" s="78">
        <v>43504</v>
      </c>
      <c r="C76" s="79">
        <v>29832</v>
      </c>
      <c r="D76" s="79" t="s">
        <v>71</v>
      </c>
      <c r="E76" s="80" t="s">
        <v>72</v>
      </c>
      <c r="F76" s="82">
        <v>12795.57</v>
      </c>
    </row>
    <row r="77" spans="1:6" ht="13.5">
      <c r="A77" s="81">
        <v>69</v>
      </c>
      <c r="B77" s="78">
        <v>43504</v>
      </c>
      <c r="C77" s="79">
        <v>29846</v>
      </c>
      <c r="D77" s="79" t="s">
        <v>71</v>
      </c>
      <c r="E77" s="80" t="s">
        <v>72</v>
      </c>
      <c r="F77" s="82">
        <v>14217.3</v>
      </c>
    </row>
    <row r="78" spans="1:6" ht="13.5">
      <c r="A78" s="81">
        <v>70</v>
      </c>
      <c r="B78" s="78">
        <v>43504</v>
      </c>
      <c r="C78" s="79">
        <v>29845</v>
      </c>
      <c r="D78" s="79" t="s">
        <v>71</v>
      </c>
      <c r="E78" s="80" t="s">
        <v>72</v>
      </c>
      <c r="F78" s="82">
        <v>21325.95</v>
      </c>
    </row>
    <row r="79" spans="1:6" ht="13.5">
      <c r="A79" s="81">
        <v>71</v>
      </c>
      <c r="B79" s="78">
        <v>43504</v>
      </c>
      <c r="C79" s="79">
        <v>29836</v>
      </c>
      <c r="D79" s="79" t="s">
        <v>71</v>
      </c>
      <c r="E79" s="80" t="s">
        <v>72</v>
      </c>
      <c r="F79" s="82">
        <v>4265.19</v>
      </c>
    </row>
    <row r="80" spans="1:6" ht="13.5">
      <c r="A80" s="81">
        <v>72</v>
      </c>
      <c r="B80" s="78">
        <v>43504</v>
      </c>
      <c r="C80" s="79">
        <v>29834</v>
      </c>
      <c r="D80" s="79" t="s">
        <v>71</v>
      </c>
      <c r="E80" s="80" t="s">
        <v>72</v>
      </c>
      <c r="F80" s="82">
        <v>12795.57</v>
      </c>
    </row>
    <row r="81" spans="1:6" ht="13.5">
      <c r="A81" s="81">
        <v>73</v>
      </c>
      <c r="B81" s="78">
        <v>43504</v>
      </c>
      <c r="C81" s="79">
        <v>29847</v>
      </c>
      <c r="D81" s="79" t="s">
        <v>71</v>
      </c>
      <c r="E81" s="80" t="s">
        <v>72</v>
      </c>
      <c r="F81" s="82">
        <v>14217.3</v>
      </c>
    </row>
    <row r="82" spans="1:6" ht="13.5">
      <c r="A82" s="81">
        <v>74</v>
      </c>
      <c r="B82" s="78">
        <v>43504</v>
      </c>
      <c r="C82" s="79">
        <v>29851</v>
      </c>
      <c r="D82" s="79" t="s">
        <v>71</v>
      </c>
      <c r="E82" s="80" t="s">
        <v>72</v>
      </c>
      <c r="F82" s="82">
        <v>14217.3</v>
      </c>
    </row>
    <row r="83" spans="1:6" ht="14.25" thickBot="1">
      <c r="A83" s="83" t="s">
        <v>7</v>
      </c>
      <c r="B83" s="84"/>
      <c r="C83" s="84"/>
      <c r="D83" s="84"/>
      <c r="E83" s="85"/>
      <c r="F83" s="86">
        <f>SUM(F9:F82)</f>
        <v>2248623.7699999996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2019-02-12T13:08:28Z</cp:lastPrinted>
  <dcterms:created xsi:type="dcterms:W3CDTF">2016-01-19T13:06:09Z</dcterms:created>
  <dcterms:modified xsi:type="dcterms:W3CDTF">2019-02-12T13:09:45Z</dcterms:modified>
  <cp:category/>
  <cp:version/>
  <cp:contentType/>
  <cp:contentStatus/>
</cp:coreProperties>
</file>