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<sst xmlns="http://schemas.openxmlformats.org/spreadsheetml/2006/main" count="452" uniqueCount="229">
  <si>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</si>
  <si>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</si>
  <si>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</si>
  <si>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</si>
  <si>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</si>
  <si>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</si>
  <si>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</si>
  <si>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</si>
  <si>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</si>
  <si>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</si>
  <si>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</si>
  <si>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</si>
  <si>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</si>
  <si>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</si>
  <si>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</si>
  <si>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</si>
  <si>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</si>
  <si>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</si>
  <si>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</si>
  <si>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</si>
  <si>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</si>
  <si>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</si>
  <si>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</si>
  <si>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</si>
  <si>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</si>
  <si>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</si>
  <si>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</si>
  <si>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</si>
  <si>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</si>
  <si>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</si>
  <si>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</si>
  <si>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</si>
  <si>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OP 420</t>
  </si>
  <si>
    <t>ACHIZITIE MATERIALE CONSUMABILE - PROIECT ACP 1 - 58.14.01</t>
  </si>
  <si>
    <t>SELADO COM</t>
  </si>
  <si>
    <t>OP 421</t>
  </si>
  <si>
    <t>ACHIZITIE MATERIALE CONSUMABILE - PROIECT ACP 1 - 58.14.02</t>
  </si>
  <si>
    <t>OP 422</t>
  </si>
  <si>
    <t>ACHIZITIE MATERIALE CONSUMABILE - PROIECT ACP 1 - 58.14.03</t>
  </si>
  <si>
    <t>OP 428</t>
  </si>
  <si>
    <t>SERVICII ORGANIZARE EVENIMENT - PROIECT ACP 1 - 58.14.01</t>
  </si>
  <si>
    <t>BEST TRAVEL SOLUTIONS</t>
  </si>
  <si>
    <t>OP 429</t>
  </si>
  <si>
    <t>SERVICII ORGANIZARE EVENIMENT - PROIECT ACP 1 - 58.14.02</t>
  </si>
  <si>
    <t>Subtotal 10.01.01</t>
  </si>
  <si>
    <t>10.01.01</t>
  </si>
  <si>
    <t>ianuarie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</si>
  <si>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</si>
  <si>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</si>
  <si>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</si>
  <si>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</si>
  <si>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</si>
  <si>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</si>
  <si>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</si>
  <si>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</si>
  <si>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</si>
  <si>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</si>
  <si>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</si>
  <si>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</si>
  <si>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</si>
  <si>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</si>
  <si>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</si>
  <si>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</si>
  <si>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</si>
  <si>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</si>
  <si>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</si>
  <si>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</si>
  <si>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</si>
  <si>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</si>
  <si>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</si>
  <si>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</si>
  <si>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</si>
  <si>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</si>
  <si>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</si>
  <si>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</si>
  <si>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</si>
  <si>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</si>
  <si>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</si>
  <si>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</si>
  <si>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</si>
  <si>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</si>
  <si>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</si>
  <si>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</si>
  <si>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</si>
  <si>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</si>
  <si>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BIROU EXPERTIZE</t>
  </si>
  <si>
    <t>onorariu expert dosar 5836/197/2016</t>
  </si>
  <si>
    <t>onorariu expert dosar 1281/184/2018</t>
  </si>
  <si>
    <t>onorariu expert dosar 2188/292/2018</t>
  </si>
  <si>
    <t>onorariu expert dosar 716/267/2017</t>
  </si>
  <si>
    <t>onorariu expert dosar 5068/257/2017</t>
  </si>
  <si>
    <t>onorariu expert dosar 7045/197/2018</t>
  </si>
  <si>
    <t>onorariu expert dosar 1022/315/2018</t>
  </si>
  <si>
    <t>onorariu expert dosar 287/57/2017</t>
  </si>
  <si>
    <t>onorariu expert dosar 2717/227/2017</t>
  </si>
  <si>
    <t>onorariu expert dosar 23476/197/2016</t>
  </si>
  <si>
    <t>onorariu expert dosar 7690/215/2019</t>
  </si>
  <si>
    <t>onorariu expert dosar 19728/271/2017</t>
  </si>
  <si>
    <t>PERSOANA JURIDICA</t>
  </si>
  <si>
    <t>daune materiale dosar 7279/315/2017 DE 89/2017</t>
  </si>
  <si>
    <t>poprire DE 87/2018</t>
  </si>
  <si>
    <t>PERSOANA FIZICA</t>
  </si>
  <si>
    <t>despagubire dosar 16939/197/2008</t>
  </si>
  <si>
    <t>despagubire CEDO</t>
  </si>
  <si>
    <t>poprire DE 44/M/2018</t>
  </si>
  <si>
    <t>poprire DE 564/2018</t>
  </si>
  <si>
    <t>poprire DE 33/2018</t>
  </si>
  <si>
    <t>MFP</t>
  </si>
  <si>
    <t>alimentare cont BT - plata CEDO</t>
  </si>
  <si>
    <t>alimentare cont BT - plata HOT INSTANTE</t>
  </si>
  <si>
    <t>14-18 ianuarie 2019</t>
  </si>
  <si>
    <t>14,01,2019</t>
  </si>
  <si>
    <t>BUGET DE STAT</t>
  </si>
  <si>
    <t>cheltuieli judiciare dosar D 2225/104/2018</t>
  </si>
  <si>
    <t xml:space="preserve">cheltuieli judiciare dosar D 92/ll/2/2018 50lei </t>
  </si>
  <si>
    <t>cheltuieli judiciare dosar D 24392/197/2018</t>
  </si>
  <si>
    <t>cheltuieli judiciare dosar D 3979/120/2018</t>
  </si>
  <si>
    <t>cheltuieli executare dosar D 2071/115 D678/2012</t>
  </si>
  <si>
    <t>cheltuieli executare dosar D 7279/315/2017 DE 89/2017</t>
  </si>
  <si>
    <t>cheltuieli judiciare dosar D 3688/97/2018</t>
  </si>
  <si>
    <t>cheltuieli judiciare dosar D 128/ll/2/2017</t>
  </si>
  <si>
    <t>cheltuieli excutare dosar D 2071/115/2008 DE 1065/2012</t>
  </si>
  <si>
    <t>15,01,2019</t>
  </si>
  <si>
    <t>cheltuieli judiciare dosar D 93/II/2/2018 60 LEI D 1450/87/2018 200 lei</t>
  </si>
  <si>
    <t>cheltuieli judiciare dosar D 114/II-2/2018</t>
  </si>
  <si>
    <t>cheltuieli judiciare dosar D 1651/104/2018</t>
  </si>
  <si>
    <t>cheltuieli judiciare dosar D 2847/86/2018</t>
  </si>
  <si>
    <t>cheltuieli judiciare dosar D 30/II-2/2018 50 LEI D 1256/93/2018 50 LEI</t>
  </si>
  <si>
    <t>cheltuieli judiciare dosar D 1934/102/2018 50 LEI D 97/II/2/2018 5 lei</t>
  </si>
  <si>
    <t>cheltuieli judiciare dosar D 80/II/2/2018 5 LEI D 1710/102/2018 50 lei</t>
  </si>
  <si>
    <t>cheltuieli judiciare dosar D 6983/3/2018</t>
  </si>
  <si>
    <t>cheltuieli judiciare dosar D 5089/300/2018 DE 136/2018</t>
  </si>
  <si>
    <t>cheltuieli fotocopiere dosar D 5089/300/2018 DE 26/2018</t>
  </si>
  <si>
    <t>cheltuieli judiciare dosar D 16939/197/2008</t>
  </si>
  <si>
    <t>cheltuieli judiciare dosar D 5288/300/2017</t>
  </si>
  <si>
    <t>cheltuieli judiciare dosar D 1345/95/2018</t>
  </si>
  <si>
    <t>cheltuieli judiciare dosar D 78/II.2/2018 50 LEI D 1781/111/2018 100 lei</t>
  </si>
  <si>
    <t>cheltuieli judiciare dosar D 27270/4/2016</t>
  </si>
  <si>
    <t>cheltuieli judiciare dosar D 767/117/2017</t>
  </si>
  <si>
    <t>cheltuieli judiciare dosar D 1395/103/2016</t>
  </si>
  <si>
    <t>cheltuieli judiciare dosar D 9595/320/2016 DE188/2018</t>
  </si>
  <si>
    <t>cheltuieli judiciare dosar D 116/II/2/2018</t>
  </si>
  <si>
    <t>cheltuieli judiciare dosar D 813/62/2018</t>
  </si>
  <si>
    <t>cheltuieli jud dosar D 5898/63/18 100LEI 181/II/2/18 500LEI 77/II 600LEI</t>
  </si>
  <si>
    <t>cheltuieli jud si exec dosar D844/206/2017 DE290/2018</t>
  </si>
  <si>
    <t>cheltuieli judiciare dosar D 4350/117/2017</t>
  </si>
  <si>
    <t>cheltuieli judiciare dosar D 139-ll-2-2018</t>
  </si>
  <si>
    <t>17,01,2019</t>
  </si>
  <si>
    <t>cheltuieli judic dosar D 257/II-2/2018 100 LEI D 30848/3/2018 100LEI</t>
  </si>
  <si>
    <t>cheltuieli judiciare dosar D 8099/306/2018</t>
  </si>
  <si>
    <t>cheltuieli judiciare dosar D 2535/94/2014</t>
  </si>
  <si>
    <t>cheltuieli judiciare dosar D 30027/301/2016</t>
  </si>
  <si>
    <t>cheltuieli jud dosar D 166/II-2/2018 100 LEI D 24390/3/2018 100LEI</t>
  </si>
  <si>
    <t>cheltuieli judiciare dosar D 3407/87/2015</t>
  </si>
  <si>
    <t>18,01,2019</t>
  </si>
  <si>
    <t>cheltuieli judiciare dosar D 11120/296/2018</t>
  </si>
  <si>
    <t>cheltuieli jud dosar D 219/II-2/2018 100 LEI D 26102/3/2018 100LEI</t>
  </si>
  <si>
    <t>cheltuieli judiciare dosar D 1909/101/2018</t>
  </si>
  <si>
    <t>cheltuieli judiciare dosar D 839/85/2016</t>
  </si>
  <si>
    <t>cheltuieli judic dosar D 177/II-2/2018 100 LEI D 24394/3/2018 100LEI</t>
  </si>
  <si>
    <t>cheltuieli judic dosar D 386/II-2/2018 100 LEI D 397/3/2018 250 LEI</t>
  </si>
  <si>
    <t>cheltuieli judic dosar D 148/II/2/2018 50 LEI D 3727/97/2018 50 LEI</t>
  </si>
  <si>
    <t>cheltuieli judiciare dosar D 29493/3/2017</t>
  </si>
  <si>
    <t>cheltuieli judiciare dosar D 4875/97/2016</t>
  </si>
  <si>
    <t>cheltuieli fotocopiere dosar D 8625/306/2017 DE 344/2017</t>
  </si>
  <si>
    <t>cheltuieli judiciare dosar D 1129/2/2014</t>
  </si>
  <si>
    <t>onorariu curator dosar D D 8921/3/2017/a1</t>
  </si>
  <si>
    <t>cheltuieli executare dosar D 5296/108/2008 DE 171/2016</t>
  </si>
  <si>
    <t>cheltuieli jud si executare dosar  D4142/205/2011 DE352/20</t>
  </si>
  <si>
    <t>cheltuieli executare dosar D 470/62/2011 DE 444/2013</t>
  </si>
  <si>
    <t>cheltuieli judiciare dosar D 96/II/2/2018</t>
  </si>
  <si>
    <t>cheltuieli judiciare dosar D 153/ll/2-2018 100 lei D 23899/3/2018</t>
  </si>
  <si>
    <t>cheltuieli judiciare dosar D 1173/122/2018</t>
  </si>
  <si>
    <t>travel time</t>
  </si>
  <si>
    <t>bilet avion</t>
  </si>
  <si>
    <t>dgrfpb</t>
  </si>
  <si>
    <t>salubritate</t>
  </si>
  <si>
    <t>ministerul mediului</t>
  </si>
  <si>
    <t>apa rece</t>
  </si>
  <si>
    <t>rcs</t>
  </si>
  <si>
    <t>abonament cablu</t>
  </si>
  <si>
    <t>telekom romania</t>
  </si>
  <si>
    <t>servicii telefonie mobila</t>
  </si>
  <si>
    <t>industrial electronic galaxi</t>
  </si>
  <si>
    <t>servicii</t>
  </si>
  <si>
    <t>service ascensoare</t>
  </si>
  <si>
    <t>servicii paza</t>
  </si>
  <si>
    <t>transport deplasare</t>
  </si>
  <si>
    <t>eximtur</t>
  </si>
  <si>
    <t>rofusion</t>
  </si>
  <si>
    <t>publicare anunturi</t>
  </si>
  <si>
    <t>tmau</t>
  </si>
  <si>
    <t>mfp</t>
  </si>
  <si>
    <t>16,01,2019</t>
  </si>
  <si>
    <t>transfond</t>
  </si>
  <si>
    <t>mentenanta</t>
  </si>
  <si>
    <t>rosal</t>
  </si>
  <si>
    <t>service auto</t>
  </si>
  <si>
    <t>reparatii auto</t>
  </si>
  <si>
    <t>depozitarul central</t>
  </si>
  <si>
    <t>taxa</t>
  </si>
  <si>
    <t>monitorul oficial</t>
  </si>
  <si>
    <t xml:space="preserve">ecogreen </t>
  </si>
  <si>
    <t>servicii telefonie fixa</t>
  </si>
  <si>
    <t xml:space="preserve">xerox </t>
  </si>
  <si>
    <t>digisign</t>
  </si>
  <si>
    <t>reinnoire</t>
  </si>
  <si>
    <t>gilmar</t>
  </si>
  <si>
    <t>kituri semnatura</t>
  </si>
  <si>
    <t>bt</t>
  </si>
  <si>
    <t>comision</t>
  </si>
  <si>
    <t>anunturi</t>
  </si>
  <si>
    <t>certificate</t>
  </si>
  <si>
    <t>en termica</t>
  </si>
  <si>
    <t>nica bogdan</t>
  </si>
  <si>
    <t>pfa popovici bogdan</t>
  </si>
  <si>
    <t>servicii cadastru</t>
  </si>
  <si>
    <t>revizie auto</t>
  </si>
  <si>
    <t>badas business</t>
  </si>
  <si>
    <t>servicii intretinere</t>
  </si>
  <si>
    <t>bs</t>
  </si>
  <si>
    <t>penalitati</t>
  </si>
  <si>
    <t>18,01,2018</t>
  </si>
  <si>
    <t>intretinere usi</t>
  </si>
  <si>
    <t>total</t>
  </si>
  <si>
    <t>door sistem</t>
  </si>
  <si>
    <t>csiki ioan daniel</t>
  </si>
  <si>
    <t>comision gaze</t>
  </si>
  <si>
    <t>servicii dezinsectie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</si>
</sst>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[$-418]d&quot;.&quot;m&quot;.&quot;yy&quot; &quot;hh&quot;:&quot;mm"/>
    <numFmt numFmtId="171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14" fontId="19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19" fillId="0" borderId="25" xfId="0" applyFont="1" applyBorder="1" applyAlignment="1">
      <alignment/>
    </xf>
    <xf numFmtId="0" fontId="19" fillId="0" borderId="29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0" xfId="0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8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67" fontId="24" fillId="0" borderId="38" xfId="59" applyNumberFormat="1" applyFont="1" applyFill="1" applyBorder="1" applyAlignment="1">
      <alignment horizontal="center"/>
      <protection/>
    </xf>
    <xf numFmtId="0" fontId="24" fillId="0" borderId="38" xfId="59" applyFont="1" applyFill="1" applyBorder="1" applyAlignment="1">
      <alignment horizontal="center"/>
      <protection/>
    </xf>
    <xf numFmtId="0" fontId="24" fillId="0" borderId="39" xfId="59" applyFont="1" applyFill="1" applyBorder="1" applyAlignment="1">
      <alignment horizontal="center"/>
      <protection/>
    </xf>
    <xf numFmtId="4" fontId="0" fillId="0" borderId="40" xfId="0" applyNumberFormat="1" applyBorder="1" applyAlignment="1">
      <alignment/>
    </xf>
    <xf numFmtId="0" fontId="25" fillId="0" borderId="41" xfId="61" applyFont="1" applyFill="1" applyBorder="1" applyAlignment="1">
      <alignment/>
      <protection/>
    </xf>
    <xf numFmtId="0" fontId="26" fillId="0" borderId="42" xfId="61" applyFont="1" applyFill="1" applyBorder="1" applyAlignment="1">
      <alignment/>
      <protection/>
    </xf>
    <xf numFmtId="4" fontId="25" fillId="0" borderId="43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38" xfId="0" applyFont="1" applyBorder="1" applyAlignment="1">
      <alignment wrapText="1"/>
    </xf>
    <xf numFmtId="0" fontId="24" fillId="0" borderId="42" xfId="0" applyFont="1" applyBorder="1" applyAlignment="1">
      <alignment wrapText="1"/>
    </xf>
    <xf numFmtId="0" fontId="0" fillId="0" borderId="0" xfId="60" applyAlignment="1">
      <alignment wrapText="1"/>
      <protection/>
    </xf>
    <xf numFmtId="14" fontId="14" fillId="0" borderId="16" xfId="0" applyNumberFormat="1" applyFont="1" applyBorder="1" applyAlignment="1">
      <alignment horizontal="center"/>
    </xf>
    <xf numFmtId="14" fontId="14" fillId="0" borderId="19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center" wrapText="1"/>
    </xf>
    <xf numFmtId="14" fontId="14" fillId="0" borderId="25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4" fontId="14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71" fontId="27" fillId="0" borderId="38" xfId="59" applyNumberFormat="1" applyFont="1" applyFill="1" applyBorder="1" applyAlignment="1">
      <alignment horizontal="center"/>
      <protection/>
    </xf>
    <xf numFmtId="0" fontId="27" fillId="0" borderId="45" xfId="59" applyFont="1" applyFill="1" applyBorder="1" applyAlignment="1">
      <alignment horizontal="center"/>
      <protection/>
    </xf>
    <xf numFmtId="171" fontId="27" fillId="0" borderId="46" xfId="59" applyNumberFormat="1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167" fontId="26" fillId="0" borderId="38" xfId="59" applyNumberFormat="1" applyFont="1" applyFill="1" applyBorder="1" applyAlignment="1">
      <alignment horizontal="center"/>
      <protection/>
    </xf>
    <xf numFmtId="0" fontId="26" fillId="0" borderId="45" xfId="59" applyFont="1" applyFill="1" applyBorder="1" applyAlignment="1">
      <alignment horizontal="center"/>
      <protection/>
    </xf>
    <xf numFmtId="0" fontId="26" fillId="0" borderId="38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7" fillId="0" borderId="38" xfId="59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6" fillId="0" borderId="46" xfId="0" applyFont="1" applyBorder="1" applyAlignment="1">
      <alignment horizontal="justify" wrapText="1"/>
    </xf>
    <xf numFmtId="0" fontId="27" fillId="0" borderId="38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0" fillId="0" borderId="21" xfId="0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32" xfId="0" applyFont="1" applyBorder="1" applyAlignment="1">
      <alignment horizontal="right" vertical="center"/>
    </xf>
    <xf numFmtId="164" fontId="0" fillId="0" borderId="31" xfId="42" applyFont="1" applyFill="1" applyBorder="1" applyAlignment="1" applyProtection="1">
      <alignment horizontal="center" vertical="center"/>
      <protection/>
    </xf>
    <xf numFmtId="0" fontId="0" fillId="0" borderId="48" xfId="0" applyFont="1" applyBorder="1" applyAlignment="1">
      <alignment/>
    </xf>
    <xf numFmtId="14" fontId="0" fillId="0" borderId="49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19" fillId="0" borderId="49" xfId="0" applyFont="1" applyBorder="1" applyAlignment="1">
      <alignment horizontal="right"/>
    </xf>
    <xf numFmtId="164" fontId="19" fillId="0" borderId="50" xfId="42" applyFont="1" applyFill="1" applyBorder="1" applyAlignment="1" applyProtection="1">
      <alignment/>
      <protection/>
    </xf>
    <xf numFmtId="0" fontId="20" fillId="0" borderId="51" xfId="57" applyFont="1" applyBorder="1" applyAlignment="1">
      <alignment horizontal="center"/>
      <protection/>
    </xf>
    <xf numFmtId="0" fontId="20" fillId="0" borderId="52" xfId="57" applyFont="1" applyBorder="1">
      <alignment/>
      <protection/>
    </xf>
    <xf numFmtId="4" fontId="20" fillId="0" borderId="53" xfId="57" applyNumberFormat="1" applyFont="1" applyBorder="1">
      <alignment/>
      <protection/>
    </xf>
    <xf numFmtId="0" fontId="20" fillId="0" borderId="0" xfId="57" applyFont="1">
      <alignment/>
      <protection/>
    </xf>
    <xf numFmtId="0" fontId="26" fillId="0" borderId="39" xfId="62" applyFont="1" applyFill="1" applyBorder="1" applyAlignment="1">
      <alignment horizontal="center" vertical="center"/>
      <protection/>
    </xf>
    <xf numFmtId="4" fontId="26" fillId="0" borderId="40" xfId="0" applyNumberFormat="1" applyFont="1" applyBorder="1" applyAlignment="1">
      <alignment/>
    </xf>
    <xf numFmtId="4" fontId="27" fillId="0" borderId="54" xfId="59" applyNumberFormat="1" applyFont="1" applyFill="1" applyBorder="1" applyAlignment="1">
      <alignment horizontal="right" wrapText="1"/>
      <protection/>
    </xf>
    <xf numFmtId="4" fontId="27" fillId="0" borderId="54" xfId="59" applyNumberFormat="1" applyFont="1" applyFill="1" applyBorder="1" applyAlignment="1">
      <alignment horizontal="right"/>
      <protection/>
    </xf>
    <xf numFmtId="0" fontId="26" fillId="0" borderId="55" xfId="62" applyFont="1" applyFill="1" applyBorder="1" applyAlignment="1">
      <alignment horizontal="center" vertical="center"/>
      <protection/>
    </xf>
    <xf numFmtId="0" fontId="0" fillId="0" borderId="14" xfId="59" applyFont="1" applyBorder="1">
      <alignment/>
      <protection/>
    </xf>
    <xf numFmtId="0" fontId="19" fillId="0" borderId="51" xfId="59" applyFont="1" applyBorder="1">
      <alignment/>
      <protection/>
    </xf>
    <xf numFmtId="171" fontId="28" fillId="0" borderId="56" xfId="59" applyNumberFormat="1" applyFont="1" applyFill="1" applyBorder="1" applyAlignment="1">
      <alignment horizontal="center"/>
      <protection/>
    </xf>
    <xf numFmtId="0" fontId="28" fillId="0" borderId="42" xfId="59" applyFont="1" applyFill="1" applyBorder="1" applyAlignment="1">
      <alignment/>
      <protection/>
    </xf>
    <xf numFmtId="0" fontId="28" fillId="0" borderId="42" xfId="59" applyFont="1" applyFill="1" applyBorder="1" applyAlignment="1">
      <alignment horizontal="center"/>
      <protection/>
    </xf>
    <xf numFmtId="0" fontId="19" fillId="0" borderId="42" xfId="0" applyFont="1" applyBorder="1" applyAlignment="1">
      <alignment wrapText="1"/>
    </xf>
    <xf numFmtId="4" fontId="28" fillId="0" borderId="43" xfId="59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6"/>
  <sheetViews>
    <sheetView tabSelected="1" zoomScalePageLayoutView="0" workbookViewId="0" topLeftCell="C1">
      <selection activeCell="F25" sqref="F25"/>
    </sheetView>
  </sheetViews>
  <sheetFormatPr defaultColWidth="9.140625" defaultRowHeight="12.75"/>
  <cols>
    <col min="1" max="2" width="0" style="0" hidden="1" customWidth="1"/>
    <col min="3" max="3" width="17.421875" style="0" customWidth="1"/>
    <col min="4" max="4" width="15.28125" style="0" customWidth="1"/>
    <col min="5" max="5" width="13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0" t="s">
        <v>31</v>
      </c>
      <c r="G6" s="1" t="s">
        <v>110</v>
      </c>
      <c r="H6" s="2"/>
    </row>
    <row r="7" spans="4:6" ht="13.5" thickBot="1">
      <c r="D7" s="1"/>
      <c r="E7" s="1"/>
      <c r="F7" s="1"/>
    </row>
    <row r="8" spans="3:7" ht="12.75">
      <c r="C8" s="22"/>
      <c r="D8" s="23" t="s">
        <v>3</v>
      </c>
      <c r="E8" s="23" t="s">
        <v>4</v>
      </c>
      <c r="F8" s="23" t="s">
        <v>5</v>
      </c>
      <c r="G8" s="24" t="s">
        <v>6</v>
      </c>
    </row>
    <row r="9" spans="3:7" ht="12.75">
      <c r="C9" s="61" t="s">
        <v>44</v>
      </c>
      <c r="D9" s="41"/>
      <c r="E9" s="41"/>
      <c r="F9" s="42">
        <v>12890736</v>
      </c>
      <c r="G9" s="62"/>
    </row>
    <row r="10" spans="3:7" ht="12.75">
      <c r="C10" s="63" t="s">
        <v>45</v>
      </c>
      <c r="D10" s="43" t="s">
        <v>46</v>
      </c>
      <c r="E10" s="44"/>
      <c r="F10" s="45"/>
      <c r="G10" s="64"/>
    </row>
    <row r="11" spans="3:7" ht="12.75">
      <c r="C11" s="63"/>
      <c r="D11" s="43"/>
      <c r="E11" s="44"/>
      <c r="F11" s="45"/>
      <c r="G11" s="64"/>
    </row>
    <row r="12" spans="3:7" ht="13.5" thickBot="1">
      <c r="C12" s="65" t="s">
        <v>47</v>
      </c>
      <c r="D12" s="47"/>
      <c r="E12" s="48"/>
      <c r="F12" s="49">
        <f>SUM(F9:F11)</f>
        <v>12890736</v>
      </c>
      <c r="G12" s="66"/>
    </row>
    <row r="13" spans="3:7" ht="12.75">
      <c r="C13" s="67" t="s">
        <v>48</v>
      </c>
      <c r="D13" s="51"/>
      <c r="E13" s="52"/>
      <c r="F13" s="53">
        <v>0</v>
      </c>
      <c r="G13" s="68"/>
    </row>
    <row r="14" spans="3:7" ht="12.75" hidden="1">
      <c r="C14" s="69" t="s">
        <v>49</v>
      </c>
      <c r="D14" s="43"/>
      <c r="E14" s="44"/>
      <c r="F14" s="45"/>
      <c r="G14" s="64"/>
    </row>
    <row r="15" spans="3:7" ht="12.75" hidden="1">
      <c r="C15" s="69"/>
      <c r="D15" s="44"/>
      <c r="E15" s="44"/>
      <c r="F15" s="45"/>
      <c r="G15" s="64" t="s">
        <v>50</v>
      </c>
    </row>
    <row r="16" spans="3:7" ht="12.75" hidden="1">
      <c r="C16" s="69"/>
      <c r="D16" s="44"/>
      <c r="E16" s="44"/>
      <c r="F16" s="45"/>
      <c r="G16" s="64" t="s">
        <v>50</v>
      </c>
    </row>
    <row r="17" spans="3:7" ht="12.75" hidden="1">
      <c r="C17" s="70"/>
      <c r="D17" s="52"/>
      <c r="E17" s="52"/>
      <c r="F17" s="53"/>
      <c r="G17" s="64"/>
    </row>
    <row r="18" spans="3:7" ht="12.75" hidden="1">
      <c r="C18" s="70"/>
      <c r="D18" s="52"/>
      <c r="E18" s="52"/>
      <c r="F18" s="53"/>
      <c r="G18" s="64"/>
    </row>
    <row r="19" spans="3:7" ht="12.75" hidden="1">
      <c r="C19" s="70"/>
      <c r="D19" s="52"/>
      <c r="E19" s="52"/>
      <c r="F19" s="53"/>
      <c r="G19" s="64"/>
    </row>
    <row r="20" spans="3:7" ht="12.75" hidden="1">
      <c r="C20" s="70"/>
      <c r="D20" s="52"/>
      <c r="E20" s="52"/>
      <c r="F20" s="53"/>
      <c r="G20" s="68"/>
    </row>
    <row r="21" spans="3:7" ht="12.75" hidden="1">
      <c r="C21" s="70"/>
      <c r="D21" s="52"/>
      <c r="E21" s="52"/>
      <c r="F21" s="53"/>
      <c r="G21" s="68"/>
    </row>
    <row r="22" spans="3:7" ht="13.5" thickBot="1">
      <c r="C22" s="65" t="s">
        <v>51</v>
      </c>
      <c r="D22" s="48"/>
      <c r="E22" s="48"/>
      <c r="F22" s="49">
        <f>SUM(F13:F21)</f>
        <v>0</v>
      </c>
      <c r="G22" s="66"/>
    </row>
    <row r="23" spans="3:7" ht="12.75">
      <c r="C23" s="67" t="s">
        <v>52</v>
      </c>
      <c r="D23" s="54"/>
      <c r="E23" s="54"/>
      <c r="F23" s="55">
        <v>81603</v>
      </c>
      <c r="G23" s="71"/>
    </row>
    <row r="24" spans="3:7" ht="12.75">
      <c r="C24" s="69" t="s">
        <v>53</v>
      </c>
      <c r="D24" s="43" t="s">
        <v>46</v>
      </c>
      <c r="E24" s="56"/>
      <c r="F24" s="57"/>
      <c r="G24" s="64"/>
    </row>
    <row r="25" spans="3:7" ht="12.75">
      <c r="C25" s="70"/>
      <c r="D25" s="50"/>
      <c r="E25" s="50"/>
      <c r="F25" s="53"/>
      <c r="G25" s="68"/>
    </row>
    <row r="26" spans="3:7" ht="13.5" thickBot="1">
      <c r="C26" s="65" t="s">
        <v>54</v>
      </c>
      <c r="D26" s="46"/>
      <c r="E26" s="46"/>
      <c r="F26" s="49">
        <f>SUM(F23:F25)</f>
        <v>81603</v>
      </c>
      <c r="G26" s="66"/>
    </row>
    <row r="27" spans="3:7" ht="12.75">
      <c r="C27" s="67" t="s">
        <v>55</v>
      </c>
      <c r="D27" s="50"/>
      <c r="E27" s="50"/>
      <c r="F27" s="53">
        <v>0</v>
      </c>
      <c r="G27" s="68"/>
    </row>
    <row r="28" spans="3:7" ht="12.75">
      <c r="C28" s="70" t="s">
        <v>56</v>
      </c>
      <c r="D28" s="43"/>
      <c r="E28" s="44"/>
      <c r="F28" s="45"/>
      <c r="G28" s="64"/>
    </row>
    <row r="29" spans="3:7" ht="12.75">
      <c r="C29" s="70"/>
      <c r="D29" s="50"/>
      <c r="E29" s="50"/>
      <c r="F29" s="53"/>
      <c r="G29" s="68"/>
    </row>
    <row r="30" spans="3:7" ht="13.5" thickBot="1">
      <c r="C30" s="65" t="s">
        <v>57</v>
      </c>
      <c r="D30" s="46"/>
      <c r="E30" s="46"/>
      <c r="F30" s="49">
        <f>SUM(F27:F28)</f>
        <v>0</v>
      </c>
      <c r="G30" s="66"/>
    </row>
    <row r="31" spans="3:7" ht="12.75">
      <c r="C31" s="72" t="s">
        <v>58</v>
      </c>
      <c r="D31" s="54"/>
      <c r="E31" s="54"/>
      <c r="F31" s="55">
        <v>457050</v>
      </c>
      <c r="G31" s="73"/>
    </row>
    <row r="32" spans="3:7" ht="12.75">
      <c r="C32" s="69" t="s">
        <v>59</v>
      </c>
      <c r="D32" s="43" t="s">
        <v>46</v>
      </c>
      <c r="E32" s="50">
        <v>16</v>
      </c>
      <c r="F32" s="45">
        <v>4000</v>
      </c>
      <c r="G32" s="64"/>
    </row>
    <row r="33" spans="3:7" ht="12.75">
      <c r="C33" s="70"/>
      <c r="D33" s="58"/>
      <c r="E33" s="50"/>
      <c r="F33" s="45"/>
      <c r="G33" s="64"/>
    </row>
    <row r="34" spans="3:7" ht="13.5" thickBot="1">
      <c r="C34" s="74" t="s">
        <v>60</v>
      </c>
      <c r="D34" s="46"/>
      <c r="E34" s="46"/>
      <c r="F34" s="49">
        <f>SUM(F31:F33)</f>
        <v>461050</v>
      </c>
      <c r="G34" s="75"/>
    </row>
    <row r="35" spans="3:11" ht="12.75">
      <c r="C35" s="72" t="s">
        <v>61</v>
      </c>
      <c r="D35" s="54"/>
      <c r="E35" s="54"/>
      <c r="F35" s="55">
        <v>85423</v>
      </c>
      <c r="G35" s="73"/>
      <c r="K35" s="105"/>
    </row>
    <row r="36" spans="3:7" ht="12.75">
      <c r="C36" s="76" t="s">
        <v>62</v>
      </c>
      <c r="D36" s="43"/>
      <c r="E36" s="43"/>
      <c r="F36" s="45"/>
      <c r="G36" s="64"/>
    </row>
    <row r="37" spans="3:7" ht="12.75">
      <c r="C37" s="69"/>
      <c r="D37" s="50"/>
      <c r="E37" s="50"/>
      <c r="F37" s="53"/>
      <c r="G37" s="64"/>
    </row>
    <row r="38" spans="3:7" ht="13.5" thickBot="1">
      <c r="C38" s="65" t="s">
        <v>63</v>
      </c>
      <c r="D38" s="46"/>
      <c r="E38" s="46"/>
      <c r="F38" s="49">
        <f>SUM(F35:F37)</f>
        <v>85423</v>
      </c>
      <c r="G38" s="64"/>
    </row>
    <row r="39" spans="3:7" ht="12.75">
      <c r="C39" s="72" t="s">
        <v>64</v>
      </c>
      <c r="D39" s="54"/>
      <c r="E39" s="54"/>
      <c r="F39" s="55">
        <v>0</v>
      </c>
      <c r="G39" s="73"/>
    </row>
    <row r="40" spans="3:7" ht="12.75">
      <c r="C40" s="69" t="s">
        <v>65</v>
      </c>
      <c r="D40" s="43"/>
      <c r="E40" s="43"/>
      <c r="F40" s="45"/>
      <c r="G40" s="64"/>
    </row>
    <row r="41" spans="3:7" ht="12.75">
      <c r="C41" s="69"/>
      <c r="D41" s="77"/>
      <c r="E41" s="43"/>
      <c r="F41" s="45"/>
      <c r="G41" s="64"/>
    </row>
    <row r="42" spans="3:7" ht="13.5" thickBot="1">
      <c r="C42" s="65" t="s">
        <v>66</v>
      </c>
      <c r="D42" s="46"/>
      <c r="E42" s="46"/>
      <c r="F42" s="49">
        <f>SUM(F39:F41)</f>
        <v>0</v>
      </c>
      <c r="G42" s="75"/>
    </row>
    <row r="43" spans="3:7" ht="12.75">
      <c r="C43" s="72" t="s">
        <v>67</v>
      </c>
      <c r="D43" s="54"/>
      <c r="E43" s="54"/>
      <c r="F43" s="55">
        <v>0</v>
      </c>
      <c r="G43" s="71"/>
    </row>
    <row r="44" spans="3:7" ht="12.75">
      <c r="C44" s="69" t="s">
        <v>68</v>
      </c>
      <c r="D44" s="43"/>
      <c r="E44" s="43"/>
      <c r="F44" s="55"/>
      <c r="G44" s="64"/>
    </row>
    <row r="45" spans="3:7" ht="12.75">
      <c r="C45" s="69"/>
      <c r="D45" s="43"/>
      <c r="E45" s="43"/>
      <c r="F45" s="55"/>
      <c r="G45" s="64"/>
    </row>
    <row r="46" spans="3:7" ht="13.5" thickBot="1">
      <c r="C46" s="65" t="s">
        <v>69</v>
      </c>
      <c r="D46" s="46"/>
      <c r="E46" s="46"/>
      <c r="F46" s="49">
        <f>SUM(F43:F45)</f>
        <v>0</v>
      </c>
      <c r="G46" s="75"/>
    </row>
    <row r="47" spans="3:7" ht="12.75">
      <c r="C47" s="78" t="s">
        <v>70</v>
      </c>
      <c r="D47" s="59"/>
      <c r="E47" s="59"/>
      <c r="F47" s="60">
        <v>0</v>
      </c>
      <c r="G47" s="79"/>
    </row>
    <row r="48" spans="3:7" ht="12.75">
      <c r="C48" s="76" t="s">
        <v>71</v>
      </c>
      <c r="D48" s="43"/>
      <c r="E48" s="43"/>
      <c r="F48" s="55"/>
      <c r="G48" s="64"/>
    </row>
    <row r="49" spans="3:7" ht="12.75">
      <c r="C49" s="69"/>
      <c r="D49" s="43"/>
      <c r="E49" s="43"/>
      <c r="F49" s="45"/>
      <c r="G49" s="64"/>
    </row>
    <row r="50" spans="3:7" ht="13.5" thickBot="1">
      <c r="C50" s="65" t="s">
        <v>72</v>
      </c>
      <c r="D50" s="46"/>
      <c r="E50" s="46"/>
      <c r="F50" s="49">
        <f>SUM(F47:F49)</f>
        <v>0</v>
      </c>
      <c r="G50" s="75"/>
    </row>
    <row r="51" spans="3:7" ht="12.75">
      <c r="C51" s="72" t="s">
        <v>73</v>
      </c>
      <c r="D51" s="43"/>
      <c r="E51" s="54"/>
      <c r="F51" s="55">
        <v>0</v>
      </c>
      <c r="G51" s="71"/>
    </row>
    <row r="52" spans="3:7" ht="12.75">
      <c r="C52" s="69" t="s">
        <v>74</v>
      </c>
      <c r="D52" s="43"/>
      <c r="E52" s="43"/>
      <c r="F52" s="45"/>
      <c r="G52" s="64"/>
    </row>
    <row r="53" spans="3:7" ht="12.75">
      <c r="C53" s="69"/>
      <c r="D53" s="43"/>
      <c r="E53" s="43"/>
      <c r="F53" s="45"/>
      <c r="G53" s="64"/>
    </row>
    <row r="54" spans="3:7" ht="13.5" thickBot="1">
      <c r="C54" s="65" t="s">
        <v>75</v>
      </c>
      <c r="D54" s="46"/>
      <c r="E54" s="46"/>
      <c r="F54" s="49">
        <f>SUM(F51:F53)</f>
        <v>0</v>
      </c>
      <c r="G54" s="75"/>
    </row>
    <row r="55" spans="3:7" ht="12.75">
      <c r="C55" s="72" t="s">
        <v>76</v>
      </c>
      <c r="D55" s="54"/>
      <c r="E55" s="54"/>
      <c r="F55" s="55">
        <v>0</v>
      </c>
      <c r="G55" s="73"/>
    </row>
    <row r="56" spans="3:7" ht="12.75">
      <c r="C56" s="76" t="s">
        <v>77</v>
      </c>
      <c r="D56" s="43"/>
      <c r="E56" s="43"/>
      <c r="F56" s="53"/>
      <c r="G56" s="64"/>
    </row>
    <row r="57" spans="3:7" ht="12.75">
      <c r="C57" s="76"/>
      <c r="D57" s="43"/>
      <c r="E57" s="43"/>
      <c r="F57" s="53"/>
      <c r="G57" s="64"/>
    </row>
    <row r="58" spans="3:7" ht="13.5" thickBot="1">
      <c r="C58" s="65" t="s">
        <v>78</v>
      </c>
      <c r="D58" s="46"/>
      <c r="E58" s="46"/>
      <c r="F58" s="49">
        <f>SUM(F55:F57)</f>
        <v>0</v>
      </c>
      <c r="G58" s="75"/>
    </row>
    <row r="59" spans="3:7" ht="12.75">
      <c r="C59" s="72" t="s">
        <v>79</v>
      </c>
      <c r="D59" s="54"/>
      <c r="E59" s="54"/>
      <c r="F59" s="55">
        <v>290203</v>
      </c>
      <c r="G59" s="73"/>
    </row>
    <row r="60" spans="3:7" ht="12.75">
      <c r="C60" s="80" t="s">
        <v>80</v>
      </c>
      <c r="D60" s="43" t="s">
        <v>46</v>
      </c>
      <c r="E60" s="43"/>
      <c r="F60" s="53"/>
      <c r="G60" s="64"/>
    </row>
    <row r="61" spans="3:7" ht="12.75">
      <c r="C61" s="70"/>
      <c r="D61" s="50"/>
      <c r="E61" s="50"/>
      <c r="F61" s="53"/>
      <c r="G61" s="64"/>
    </row>
    <row r="62" spans="3:7" ht="13.5" thickBot="1">
      <c r="C62" s="65" t="s">
        <v>81</v>
      </c>
      <c r="D62" s="46"/>
      <c r="E62" s="46"/>
      <c r="F62" s="49">
        <f>SUM(F59:F61)</f>
        <v>290203</v>
      </c>
      <c r="G62" s="75"/>
    </row>
    <row r="63" spans="3:7" ht="12.75">
      <c r="C63" s="72" t="s">
        <v>82</v>
      </c>
      <c r="D63" s="54"/>
      <c r="E63" s="54"/>
      <c r="F63" s="55">
        <v>100719</v>
      </c>
      <c r="G63" s="73"/>
    </row>
    <row r="64" spans="3:7" ht="12.75">
      <c r="C64" s="80" t="s">
        <v>83</v>
      </c>
      <c r="D64" s="43" t="s">
        <v>46</v>
      </c>
      <c r="E64" s="43"/>
      <c r="F64" s="53"/>
      <c r="G64" s="64"/>
    </row>
    <row r="65" spans="3:7" ht="12.75">
      <c r="C65" s="70"/>
      <c r="D65" s="50"/>
      <c r="E65" s="50"/>
      <c r="F65" s="53"/>
      <c r="G65" s="64"/>
    </row>
    <row r="66" spans="3:7" ht="13.5" thickBot="1">
      <c r="C66" s="81" t="s">
        <v>84</v>
      </c>
      <c r="D66" s="82"/>
      <c r="E66" s="82"/>
      <c r="F66" s="83">
        <f>SUM(F63:F65)</f>
        <v>100719</v>
      </c>
      <c r="G66" s="84"/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1" t="s">
        <v>31</v>
      </c>
      <c r="E5" s="1" t="str">
        <f>personal!G6</f>
        <v>14-18 ianuarie 2019</v>
      </c>
    </row>
    <row r="6" ht="13.5" thickBot="1"/>
    <row r="7" spans="1:6" ht="68.25" customHeight="1">
      <c r="A7" s="25" t="s">
        <v>9</v>
      </c>
      <c r="B7" s="26" t="s">
        <v>10</v>
      </c>
      <c r="C7" s="27" t="s">
        <v>11</v>
      </c>
      <c r="D7" s="26" t="s">
        <v>12</v>
      </c>
      <c r="E7" s="26" t="s">
        <v>13</v>
      </c>
      <c r="F7" s="28" t="s">
        <v>14</v>
      </c>
    </row>
    <row r="8" spans="1:6" ht="12.75">
      <c r="A8" s="127">
        <v>1</v>
      </c>
      <c r="B8" s="124" t="s">
        <v>111</v>
      </c>
      <c r="C8" s="125">
        <v>369</v>
      </c>
      <c r="D8" s="126" t="s">
        <v>173</v>
      </c>
      <c r="E8" s="126" t="s">
        <v>174</v>
      </c>
      <c r="F8" s="128">
        <v>20618.62</v>
      </c>
    </row>
    <row r="9" spans="1:6" ht="12.75">
      <c r="A9" s="127">
        <f aca="true" t="shared" si="0" ref="A9:A44">A8+1</f>
        <v>2</v>
      </c>
      <c r="B9" s="124" t="s">
        <v>122</v>
      </c>
      <c r="C9" s="125">
        <v>379</v>
      </c>
      <c r="D9" s="126" t="s">
        <v>175</v>
      </c>
      <c r="E9" s="126" t="s">
        <v>176</v>
      </c>
      <c r="F9" s="128">
        <v>6.98</v>
      </c>
    </row>
    <row r="10" spans="1:6" ht="12.75">
      <c r="A10" s="127">
        <f t="shared" si="0"/>
        <v>3</v>
      </c>
      <c r="B10" s="124" t="s">
        <v>122</v>
      </c>
      <c r="C10" s="125">
        <v>380</v>
      </c>
      <c r="D10" s="126" t="s">
        <v>177</v>
      </c>
      <c r="E10" s="126" t="s">
        <v>178</v>
      </c>
      <c r="F10" s="128">
        <v>424.43</v>
      </c>
    </row>
    <row r="11" spans="1:6" ht="12.75">
      <c r="A11" s="127">
        <f t="shared" si="0"/>
        <v>4</v>
      </c>
      <c r="B11" s="124" t="s">
        <v>122</v>
      </c>
      <c r="C11" s="125">
        <v>382</v>
      </c>
      <c r="D11" s="126" t="s">
        <v>179</v>
      </c>
      <c r="E11" s="126" t="s">
        <v>180</v>
      </c>
      <c r="F11" s="128">
        <v>267.75</v>
      </c>
    </row>
    <row r="12" spans="1:6" ht="12.75">
      <c r="A12" s="127">
        <f t="shared" si="0"/>
        <v>5</v>
      </c>
      <c r="B12" s="124" t="s">
        <v>122</v>
      </c>
      <c r="C12" s="125">
        <v>386</v>
      </c>
      <c r="D12" s="126" t="s">
        <v>181</v>
      </c>
      <c r="E12" s="126" t="s">
        <v>182</v>
      </c>
      <c r="F12" s="128">
        <v>3137.61</v>
      </c>
    </row>
    <row r="13" spans="1:6" ht="12.75">
      <c r="A13" s="127">
        <f t="shared" si="0"/>
        <v>6</v>
      </c>
      <c r="B13" s="124" t="s">
        <v>122</v>
      </c>
      <c r="C13" s="125">
        <v>376</v>
      </c>
      <c r="D13" s="126" t="s">
        <v>183</v>
      </c>
      <c r="E13" s="126" t="s">
        <v>184</v>
      </c>
      <c r="F13" s="128">
        <v>1190</v>
      </c>
    </row>
    <row r="14" spans="1:6" ht="12.75">
      <c r="A14" s="127">
        <f t="shared" si="0"/>
        <v>7</v>
      </c>
      <c r="B14" s="124" t="s">
        <v>122</v>
      </c>
      <c r="C14" s="125">
        <v>377</v>
      </c>
      <c r="D14" s="126" t="s">
        <v>177</v>
      </c>
      <c r="E14" s="126" t="s">
        <v>185</v>
      </c>
      <c r="F14" s="128">
        <v>157.3</v>
      </c>
    </row>
    <row r="15" spans="1:6" ht="12.75">
      <c r="A15" s="127">
        <f t="shared" si="0"/>
        <v>8</v>
      </c>
      <c r="B15" s="124" t="s">
        <v>122</v>
      </c>
      <c r="C15" s="125">
        <v>378</v>
      </c>
      <c r="D15" s="126" t="s">
        <v>175</v>
      </c>
      <c r="E15" s="126" t="s">
        <v>186</v>
      </c>
      <c r="F15" s="128">
        <v>2507.17</v>
      </c>
    </row>
    <row r="16" spans="1:6" ht="12.75">
      <c r="A16" s="127">
        <f t="shared" si="0"/>
        <v>9</v>
      </c>
      <c r="B16" s="124" t="s">
        <v>122</v>
      </c>
      <c r="C16" s="125">
        <v>384</v>
      </c>
      <c r="D16" s="126" t="s">
        <v>226</v>
      </c>
      <c r="E16" s="126" t="s">
        <v>187</v>
      </c>
      <c r="F16" s="128">
        <v>139.1</v>
      </c>
    </row>
    <row r="17" spans="1:6" ht="12.75">
      <c r="A17" s="127">
        <f t="shared" si="0"/>
        <v>10</v>
      </c>
      <c r="B17" s="124" t="s">
        <v>122</v>
      </c>
      <c r="C17" s="125">
        <v>375</v>
      </c>
      <c r="D17" s="126" t="s">
        <v>173</v>
      </c>
      <c r="E17" s="126" t="s">
        <v>174</v>
      </c>
      <c r="F17" s="128">
        <v>28526.09</v>
      </c>
    </row>
    <row r="18" spans="1:6" ht="12.75">
      <c r="A18" s="127">
        <f t="shared" si="0"/>
        <v>11</v>
      </c>
      <c r="B18" s="124" t="s">
        <v>122</v>
      </c>
      <c r="C18" s="125">
        <v>374</v>
      </c>
      <c r="D18" s="126" t="s">
        <v>188</v>
      </c>
      <c r="E18" s="126" t="s">
        <v>174</v>
      </c>
      <c r="F18" s="128">
        <v>2537.3</v>
      </c>
    </row>
    <row r="19" spans="1:6" ht="12.75">
      <c r="A19" s="127">
        <f t="shared" si="0"/>
        <v>12</v>
      </c>
      <c r="B19" s="124" t="s">
        <v>122</v>
      </c>
      <c r="C19" s="125">
        <v>385</v>
      </c>
      <c r="D19" s="126" t="s">
        <v>189</v>
      </c>
      <c r="E19" s="126" t="s">
        <v>190</v>
      </c>
      <c r="F19" s="128">
        <v>194.09</v>
      </c>
    </row>
    <row r="20" spans="1:6" ht="12.75">
      <c r="A20" s="127">
        <f t="shared" si="0"/>
        <v>13</v>
      </c>
      <c r="B20" s="124" t="s">
        <v>122</v>
      </c>
      <c r="C20" s="125">
        <v>381</v>
      </c>
      <c r="D20" s="126" t="s">
        <v>177</v>
      </c>
      <c r="E20" s="126" t="s">
        <v>191</v>
      </c>
      <c r="F20" s="128">
        <v>6.69</v>
      </c>
    </row>
    <row r="21" spans="1:6" ht="12.75">
      <c r="A21" s="127">
        <f t="shared" si="0"/>
        <v>14</v>
      </c>
      <c r="B21" s="124" t="s">
        <v>122</v>
      </c>
      <c r="C21" s="125">
        <v>387</v>
      </c>
      <c r="D21" s="126" t="s">
        <v>192</v>
      </c>
      <c r="E21" s="126" t="s">
        <v>227</v>
      </c>
      <c r="F21" s="128">
        <v>280</v>
      </c>
    </row>
    <row r="22" spans="1:6" ht="12.75">
      <c r="A22" s="127">
        <f t="shared" si="0"/>
        <v>15</v>
      </c>
      <c r="B22" s="124" t="s">
        <v>193</v>
      </c>
      <c r="C22" s="125">
        <v>390</v>
      </c>
      <c r="D22" s="126" t="s">
        <v>194</v>
      </c>
      <c r="E22" s="126" t="s">
        <v>195</v>
      </c>
      <c r="F22" s="128">
        <v>5419.54</v>
      </c>
    </row>
    <row r="23" spans="1:6" ht="12.75">
      <c r="A23" s="127">
        <f t="shared" si="0"/>
        <v>16</v>
      </c>
      <c r="B23" s="124" t="s">
        <v>193</v>
      </c>
      <c r="C23" s="125">
        <v>392</v>
      </c>
      <c r="D23" s="126" t="s">
        <v>196</v>
      </c>
      <c r="E23" s="126" t="s">
        <v>228</v>
      </c>
      <c r="F23" s="128">
        <v>258</v>
      </c>
    </row>
    <row r="24" spans="1:6" ht="12.75">
      <c r="A24" s="127">
        <f t="shared" si="0"/>
        <v>17</v>
      </c>
      <c r="B24" s="124" t="s">
        <v>193</v>
      </c>
      <c r="C24" s="125">
        <v>389</v>
      </c>
      <c r="D24" s="126" t="s">
        <v>196</v>
      </c>
      <c r="E24" s="126" t="s">
        <v>228</v>
      </c>
      <c r="F24" s="128">
        <v>1323.64</v>
      </c>
    </row>
    <row r="25" spans="1:6" ht="12.75">
      <c r="A25" s="127">
        <f t="shared" si="0"/>
        <v>18</v>
      </c>
      <c r="B25" s="124" t="s">
        <v>193</v>
      </c>
      <c r="C25" s="125">
        <v>391</v>
      </c>
      <c r="D25" s="126" t="s">
        <v>197</v>
      </c>
      <c r="E25" s="126" t="s">
        <v>198</v>
      </c>
      <c r="F25" s="128">
        <v>792.61</v>
      </c>
    </row>
    <row r="26" spans="1:6" ht="12.75">
      <c r="A26" s="127">
        <f t="shared" si="0"/>
        <v>19</v>
      </c>
      <c r="B26" s="124" t="s">
        <v>193</v>
      </c>
      <c r="C26" s="125">
        <v>407</v>
      </c>
      <c r="D26" s="126" t="s">
        <v>199</v>
      </c>
      <c r="E26" s="126" t="s">
        <v>200</v>
      </c>
      <c r="F26" s="128">
        <v>188</v>
      </c>
    </row>
    <row r="27" spans="1:6" ht="12.75">
      <c r="A27" s="127">
        <f t="shared" si="0"/>
        <v>20</v>
      </c>
      <c r="B27" s="124" t="s">
        <v>193</v>
      </c>
      <c r="C27" s="125">
        <v>400</v>
      </c>
      <c r="D27" s="126" t="s">
        <v>201</v>
      </c>
      <c r="E27" s="126" t="s">
        <v>190</v>
      </c>
      <c r="F27" s="128">
        <v>15799</v>
      </c>
    </row>
    <row r="28" spans="1:6" ht="12.75">
      <c r="A28" s="127">
        <f t="shared" si="0"/>
        <v>21</v>
      </c>
      <c r="B28" s="124" t="s">
        <v>147</v>
      </c>
      <c r="C28" s="125">
        <v>400</v>
      </c>
      <c r="D28" s="126" t="s">
        <v>201</v>
      </c>
      <c r="E28" s="126" t="s">
        <v>190</v>
      </c>
      <c r="F28" s="128">
        <v>2623</v>
      </c>
    </row>
    <row r="29" spans="1:6" ht="12.75">
      <c r="A29" s="127">
        <f t="shared" si="0"/>
        <v>22</v>
      </c>
      <c r="B29" s="124" t="s">
        <v>147</v>
      </c>
      <c r="C29" s="125">
        <v>401</v>
      </c>
      <c r="D29" s="126" t="s">
        <v>202</v>
      </c>
      <c r="E29" s="126" t="s">
        <v>176</v>
      </c>
      <c r="F29" s="128">
        <v>4874.72</v>
      </c>
    </row>
    <row r="30" spans="1:6" ht="12.75">
      <c r="A30" s="127">
        <f t="shared" si="0"/>
        <v>23</v>
      </c>
      <c r="B30" s="124" t="s">
        <v>147</v>
      </c>
      <c r="C30" s="125">
        <v>388</v>
      </c>
      <c r="D30" s="126" t="s">
        <v>181</v>
      </c>
      <c r="E30" s="126" t="s">
        <v>203</v>
      </c>
      <c r="F30" s="128">
        <v>1660.23</v>
      </c>
    </row>
    <row r="31" spans="1:6" ht="12.75">
      <c r="A31" s="127">
        <f t="shared" si="0"/>
        <v>24</v>
      </c>
      <c r="B31" s="124" t="s">
        <v>147</v>
      </c>
      <c r="C31" s="125">
        <v>402</v>
      </c>
      <c r="D31" s="126" t="s">
        <v>204</v>
      </c>
      <c r="E31" s="126" t="s">
        <v>184</v>
      </c>
      <c r="F31" s="128">
        <v>140676.24</v>
      </c>
    </row>
    <row r="32" spans="1:6" ht="12.75">
      <c r="A32" s="127">
        <f t="shared" si="0"/>
        <v>25</v>
      </c>
      <c r="B32" s="124" t="s">
        <v>147</v>
      </c>
      <c r="C32" s="125">
        <v>404</v>
      </c>
      <c r="D32" s="126" t="s">
        <v>205</v>
      </c>
      <c r="E32" s="126" t="s">
        <v>206</v>
      </c>
      <c r="F32" s="128">
        <v>452.2</v>
      </c>
    </row>
    <row r="33" spans="1:6" ht="12.75">
      <c r="A33" s="127">
        <f t="shared" si="0"/>
        <v>26</v>
      </c>
      <c r="B33" s="124" t="s">
        <v>147</v>
      </c>
      <c r="C33" s="125">
        <v>399</v>
      </c>
      <c r="D33" s="126" t="s">
        <v>207</v>
      </c>
      <c r="E33" s="126" t="s">
        <v>198</v>
      </c>
      <c r="F33" s="128">
        <v>1570.8</v>
      </c>
    </row>
    <row r="34" spans="1:6" ht="12.75">
      <c r="A34" s="127">
        <f t="shared" si="0"/>
        <v>27</v>
      </c>
      <c r="B34" s="124" t="s">
        <v>147</v>
      </c>
      <c r="C34" s="125">
        <v>403</v>
      </c>
      <c r="D34" s="126" t="s">
        <v>205</v>
      </c>
      <c r="E34" s="126" t="s">
        <v>208</v>
      </c>
      <c r="F34" s="128">
        <v>913.92</v>
      </c>
    </row>
    <row r="35" spans="1:6" ht="12.75">
      <c r="A35" s="127">
        <f t="shared" si="0"/>
        <v>28</v>
      </c>
      <c r="B35" s="124" t="s">
        <v>154</v>
      </c>
      <c r="C35" s="125">
        <v>412</v>
      </c>
      <c r="D35" s="126" t="s">
        <v>209</v>
      </c>
      <c r="E35" s="126" t="s">
        <v>210</v>
      </c>
      <c r="F35" s="128">
        <v>4222.21</v>
      </c>
    </row>
    <row r="36" spans="1:6" ht="12.75">
      <c r="A36" s="127">
        <f t="shared" si="0"/>
        <v>29</v>
      </c>
      <c r="B36" s="124" t="s">
        <v>154</v>
      </c>
      <c r="C36" s="125">
        <v>408</v>
      </c>
      <c r="D36" s="126" t="s">
        <v>189</v>
      </c>
      <c r="E36" s="126" t="s">
        <v>211</v>
      </c>
      <c r="F36" s="128">
        <v>1908.82</v>
      </c>
    </row>
    <row r="37" spans="1:6" ht="12.75">
      <c r="A37" s="127">
        <f t="shared" si="0"/>
        <v>30</v>
      </c>
      <c r="B37" s="124" t="s">
        <v>154</v>
      </c>
      <c r="C37" s="125">
        <v>415</v>
      </c>
      <c r="D37" s="126" t="s">
        <v>205</v>
      </c>
      <c r="E37" s="126" t="s">
        <v>212</v>
      </c>
      <c r="F37" s="128">
        <v>11530.61</v>
      </c>
    </row>
    <row r="38" spans="1:6" ht="12.75">
      <c r="A38" s="127">
        <f t="shared" si="0"/>
        <v>31</v>
      </c>
      <c r="B38" s="124" t="s">
        <v>154</v>
      </c>
      <c r="C38" s="125">
        <v>418</v>
      </c>
      <c r="D38" s="126" t="s">
        <v>177</v>
      </c>
      <c r="E38" s="126" t="s">
        <v>213</v>
      </c>
      <c r="F38" s="128">
        <v>11735.18</v>
      </c>
    </row>
    <row r="39" spans="1:6" ht="12.75">
      <c r="A39" s="127">
        <f t="shared" si="0"/>
        <v>32</v>
      </c>
      <c r="B39" s="124" t="s">
        <v>154</v>
      </c>
      <c r="C39" s="125">
        <v>413</v>
      </c>
      <c r="D39" s="126" t="s">
        <v>214</v>
      </c>
      <c r="E39" s="126" t="s">
        <v>187</v>
      </c>
      <c r="F39" s="128">
        <v>244.73</v>
      </c>
    </row>
    <row r="40" spans="1:6" ht="12.75">
      <c r="A40" s="127">
        <f t="shared" si="0"/>
        <v>33</v>
      </c>
      <c r="B40" s="124" t="s">
        <v>154</v>
      </c>
      <c r="C40" s="125">
        <v>406</v>
      </c>
      <c r="D40" s="126" t="s">
        <v>215</v>
      </c>
      <c r="E40" s="126" t="s">
        <v>216</v>
      </c>
      <c r="F40" s="128">
        <v>7441.25</v>
      </c>
    </row>
    <row r="41" spans="1:6" ht="12.75">
      <c r="A41" s="127">
        <f t="shared" si="0"/>
        <v>34</v>
      </c>
      <c r="B41" s="124" t="s">
        <v>154</v>
      </c>
      <c r="C41" s="125">
        <v>416</v>
      </c>
      <c r="D41" s="126" t="s">
        <v>197</v>
      </c>
      <c r="E41" s="126" t="s">
        <v>217</v>
      </c>
      <c r="F41" s="128">
        <v>933.48</v>
      </c>
    </row>
    <row r="42" spans="1:6" ht="12.75">
      <c r="A42" s="127">
        <f t="shared" si="0"/>
        <v>35</v>
      </c>
      <c r="B42" s="124" t="s">
        <v>154</v>
      </c>
      <c r="C42" s="125">
        <v>411</v>
      </c>
      <c r="D42" s="126" t="s">
        <v>218</v>
      </c>
      <c r="E42" s="126" t="s">
        <v>219</v>
      </c>
      <c r="F42" s="128">
        <v>1666</v>
      </c>
    </row>
    <row r="43" spans="1:6" ht="12.75">
      <c r="A43" s="127">
        <f t="shared" si="0"/>
        <v>36</v>
      </c>
      <c r="B43" s="124" t="s">
        <v>154</v>
      </c>
      <c r="C43" s="125">
        <v>405</v>
      </c>
      <c r="D43" s="126" t="s">
        <v>220</v>
      </c>
      <c r="E43" s="126" t="s">
        <v>221</v>
      </c>
      <c r="F43" s="128">
        <v>186.51</v>
      </c>
    </row>
    <row r="44" spans="1:6" ht="13.5" thickBot="1">
      <c r="A44" s="127">
        <f t="shared" si="0"/>
        <v>37</v>
      </c>
      <c r="B44" s="124" t="s">
        <v>222</v>
      </c>
      <c r="C44" s="125">
        <v>417</v>
      </c>
      <c r="D44" s="126" t="s">
        <v>225</v>
      </c>
      <c r="E44" s="126" t="s">
        <v>223</v>
      </c>
      <c r="F44" s="128">
        <v>1436.87</v>
      </c>
    </row>
    <row r="45" spans="1:6" ht="13.5" thickBot="1">
      <c r="A45" s="129"/>
      <c r="B45" s="130"/>
      <c r="C45" s="131"/>
      <c r="D45" s="131"/>
      <c r="E45" s="132" t="s">
        <v>224</v>
      </c>
      <c r="F45" s="133">
        <f>SUM(F8:F44)</f>
        <v>277850.68999999994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22" t="s">
        <v>21</v>
      </c>
      <c r="B3" s="122"/>
      <c r="C3" s="122"/>
      <c r="D3" s="14"/>
    </row>
    <row r="4" spans="1:10" ht="30" customHeight="1">
      <c r="A4" s="123" t="s">
        <v>30</v>
      </c>
      <c r="B4" s="123"/>
      <c r="C4" s="123"/>
      <c r="D4" s="123"/>
      <c r="E4" s="123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31</v>
      </c>
      <c r="C6" s="11" t="str">
        <f>personal!G6</f>
        <v>14-18 ianuarie 2019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29" t="s">
        <v>16</v>
      </c>
      <c r="B8" s="30" t="s">
        <v>17</v>
      </c>
      <c r="C8" s="30" t="s">
        <v>18</v>
      </c>
      <c r="D8" s="30" t="s">
        <v>22</v>
      </c>
      <c r="E8" s="31" t="s">
        <v>19</v>
      </c>
    </row>
    <row r="9" spans="1:5" s="19" customFormat="1" ht="26.25">
      <c r="A9" s="101">
        <v>43482</v>
      </c>
      <c r="B9" s="98" t="s">
        <v>32</v>
      </c>
      <c r="C9" s="99" t="s">
        <v>33</v>
      </c>
      <c r="D9" s="100" t="s">
        <v>34</v>
      </c>
      <c r="E9" s="102">
        <v>1128.97</v>
      </c>
    </row>
    <row r="10" spans="1:5" s="19" customFormat="1" ht="26.25">
      <c r="A10" s="101">
        <v>43482</v>
      </c>
      <c r="B10" s="98" t="s">
        <v>35</v>
      </c>
      <c r="C10" s="99" t="s">
        <v>36</v>
      </c>
      <c r="D10" s="100" t="s">
        <v>34</v>
      </c>
      <c r="E10" s="102">
        <v>6247.55</v>
      </c>
    </row>
    <row r="11" spans="1:5" s="19" customFormat="1" ht="26.25">
      <c r="A11" s="101">
        <v>43482</v>
      </c>
      <c r="B11" s="97" t="s">
        <v>37</v>
      </c>
      <c r="C11" s="99" t="s">
        <v>38</v>
      </c>
      <c r="D11" s="100" t="s">
        <v>34</v>
      </c>
      <c r="E11" s="103">
        <v>1250.98</v>
      </c>
    </row>
    <row r="12" spans="1:5" s="19" customFormat="1" ht="26.25">
      <c r="A12" s="101">
        <v>43483</v>
      </c>
      <c r="B12" s="97" t="s">
        <v>39</v>
      </c>
      <c r="C12" s="99" t="s">
        <v>40</v>
      </c>
      <c r="D12" s="100" t="s">
        <v>41</v>
      </c>
      <c r="E12" s="103">
        <v>8791.48</v>
      </c>
    </row>
    <row r="13" spans="1:5" s="19" customFormat="1" ht="26.25">
      <c r="A13" s="101">
        <v>43483</v>
      </c>
      <c r="B13" s="97" t="s">
        <v>42</v>
      </c>
      <c r="C13" s="99" t="s">
        <v>43</v>
      </c>
      <c r="D13" s="100" t="s">
        <v>41</v>
      </c>
      <c r="E13" s="104">
        <v>48650.44</v>
      </c>
    </row>
    <row r="14" spans="1:5" s="19" customFormat="1" ht="12.75">
      <c r="A14" s="34"/>
      <c r="B14" s="32"/>
      <c r="C14" s="33"/>
      <c r="D14" s="33"/>
      <c r="E14" s="35"/>
    </row>
    <row r="15" spans="1:5" s="19" customFormat="1" ht="12.75">
      <c r="A15" s="34"/>
      <c r="B15" s="32"/>
      <c r="C15" s="33"/>
      <c r="D15" s="33"/>
      <c r="E15" s="35"/>
    </row>
    <row r="16" spans="1:5" s="19" customFormat="1" ht="12.75">
      <c r="A16" s="34"/>
      <c r="B16" s="32"/>
      <c r="C16" s="33"/>
      <c r="D16" s="33"/>
      <c r="E16" s="35"/>
    </row>
    <row r="17" spans="1:5" s="19" customFormat="1" ht="12.75">
      <c r="A17" s="34"/>
      <c r="B17" s="32"/>
      <c r="C17" s="33"/>
      <c r="D17" s="33"/>
      <c r="E17" s="35"/>
    </row>
    <row r="18" spans="1:5" s="137" customFormat="1" ht="13.5" thickBot="1">
      <c r="A18" s="134" t="s">
        <v>20</v>
      </c>
      <c r="B18" s="135"/>
      <c r="C18" s="135"/>
      <c r="D18" s="135"/>
      <c r="E18" s="136">
        <f>SUM(E9:E17)</f>
        <v>66069.42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1">
      <selection activeCell="F84" sqref="F84"/>
    </sheetView>
  </sheetViews>
  <sheetFormatPr defaultColWidth="10.421875" defaultRowHeight="12.75"/>
  <cols>
    <col min="1" max="1" width="9.421875" style="111" customWidth="1"/>
    <col min="2" max="2" width="17.28125" style="111" customWidth="1"/>
    <col min="3" max="3" width="14.7109375" style="111" customWidth="1"/>
    <col min="4" max="4" width="24.7109375" style="111" customWidth="1"/>
    <col min="5" max="5" width="46.7109375" style="121" customWidth="1"/>
    <col min="6" max="6" width="15.00390625" style="111" customWidth="1"/>
    <col min="7" max="16384" width="10.421875" style="111" customWidth="1"/>
  </cols>
  <sheetData>
    <row r="1" spans="1:6" ht="12.75">
      <c r="A1" s="6" t="s">
        <v>23</v>
      </c>
      <c r="B1" s="110"/>
      <c r="C1" s="7"/>
      <c r="D1" s="7"/>
      <c r="E1" s="117"/>
      <c r="F1" s="110"/>
    </row>
    <row r="2" spans="2:6" ht="12.75">
      <c r="B2" s="110"/>
      <c r="C2" s="110"/>
      <c r="D2" s="110"/>
      <c r="E2" s="117"/>
      <c r="F2" s="110"/>
    </row>
    <row r="3" spans="1:6" ht="12.75">
      <c r="A3" s="6" t="s">
        <v>24</v>
      </c>
      <c r="B3" s="7"/>
      <c r="C3" s="110"/>
      <c r="D3" s="7"/>
      <c r="E3" s="118"/>
      <c r="F3" s="110"/>
    </row>
    <row r="4" spans="1:6" ht="12.75">
      <c r="A4" s="6" t="s">
        <v>25</v>
      </c>
      <c r="B4" s="7"/>
      <c r="C4" s="110"/>
      <c r="D4" s="7"/>
      <c r="E4" s="117"/>
      <c r="F4" s="7"/>
    </row>
    <row r="5" spans="1:6" ht="12.75">
      <c r="A5" s="110"/>
      <c r="B5" s="7"/>
      <c r="C5" s="110"/>
      <c r="D5" s="110"/>
      <c r="E5" s="117"/>
      <c r="F5" s="110"/>
    </row>
    <row r="6" spans="1:6" ht="12.75">
      <c r="A6" s="110"/>
      <c r="B6" s="8"/>
      <c r="C6" s="21" t="s">
        <v>31</v>
      </c>
      <c r="D6" s="7" t="str">
        <f>personal!G6</f>
        <v>14-18 ianuarie 2019</v>
      </c>
      <c r="E6" s="117"/>
      <c r="F6" s="110"/>
    </row>
    <row r="7" spans="1:6" ht="13.5" thickBot="1">
      <c r="A7" s="110"/>
      <c r="B7" s="110"/>
      <c r="C7" s="110"/>
      <c r="D7" s="110"/>
      <c r="E7" s="117"/>
      <c r="F7" s="110"/>
    </row>
    <row r="8" spans="1:6" ht="52.5">
      <c r="A8" s="36" t="s">
        <v>9</v>
      </c>
      <c r="B8" s="37" t="s">
        <v>10</v>
      </c>
      <c r="C8" s="38" t="s">
        <v>11</v>
      </c>
      <c r="D8" s="37" t="s">
        <v>26</v>
      </c>
      <c r="E8" s="38" t="s">
        <v>27</v>
      </c>
      <c r="F8" s="39" t="s">
        <v>28</v>
      </c>
    </row>
    <row r="9" spans="1:6" ht="12.75">
      <c r="A9" s="138">
        <v>1</v>
      </c>
      <c r="B9" s="112">
        <v>43480</v>
      </c>
      <c r="C9" s="113">
        <v>20477</v>
      </c>
      <c r="D9" s="114" t="s">
        <v>85</v>
      </c>
      <c r="E9" s="119" t="s">
        <v>86</v>
      </c>
      <c r="F9" s="139">
        <v>500</v>
      </c>
    </row>
    <row r="10" spans="1:6" ht="12.75">
      <c r="A10" s="138">
        <v>2</v>
      </c>
      <c r="B10" s="112">
        <v>43480</v>
      </c>
      <c r="C10" s="113">
        <v>29479</v>
      </c>
      <c r="D10" s="114" t="s">
        <v>85</v>
      </c>
      <c r="E10" s="119" t="s">
        <v>87</v>
      </c>
      <c r="F10" s="139">
        <v>1000</v>
      </c>
    </row>
    <row r="11" spans="1:6" ht="12.75">
      <c r="A11" s="138">
        <v>3</v>
      </c>
      <c r="B11" s="112">
        <v>43480</v>
      </c>
      <c r="C11" s="113">
        <v>29468</v>
      </c>
      <c r="D11" s="114" t="s">
        <v>85</v>
      </c>
      <c r="E11" s="119" t="s">
        <v>88</v>
      </c>
      <c r="F11" s="139">
        <v>600</v>
      </c>
    </row>
    <row r="12" spans="1:6" ht="12.75">
      <c r="A12" s="138">
        <v>4</v>
      </c>
      <c r="B12" s="112">
        <v>43480</v>
      </c>
      <c r="C12" s="113">
        <v>29469</v>
      </c>
      <c r="D12" s="114" t="s">
        <v>85</v>
      </c>
      <c r="E12" s="119" t="s">
        <v>89</v>
      </c>
      <c r="F12" s="139">
        <v>800</v>
      </c>
    </row>
    <row r="13" spans="1:256" ht="12.75">
      <c r="A13" s="138">
        <v>5</v>
      </c>
      <c r="B13" s="112">
        <v>43480</v>
      </c>
      <c r="C13" s="113">
        <v>29470</v>
      </c>
      <c r="D13" s="115" t="s">
        <v>85</v>
      </c>
      <c r="E13" s="119" t="s">
        <v>90</v>
      </c>
      <c r="F13" s="139">
        <v>125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6" ht="12.75">
      <c r="A14" s="138">
        <v>6</v>
      </c>
      <c r="B14" s="112">
        <v>43480</v>
      </c>
      <c r="C14" s="113">
        <v>29467</v>
      </c>
      <c r="D14" s="115" t="s">
        <v>85</v>
      </c>
      <c r="E14" s="119" t="s">
        <v>91</v>
      </c>
      <c r="F14" s="139">
        <v>1500</v>
      </c>
    </row>
    <row r="15" spans="1:6" ht="12.75">
      <c r="A15" s="138">
        <v>7</v>
      </c>
      <c r="B15" s="112">
        <v>43480</v>
      </c>
      <c r="C15" s="113">
        <v>29471</v>
      </c>
      <c r="D15" s="115" t="s">
        <v>85</v>
      </c>
      <c r="E15" s="119" t="s">
        <v>92</v>
      </c>
      <c r="F15" s="139">
        <v>1000</v>
      </c>
    </row>
    <row r="16" spans="1:6" ht="12.75">
      <c r="A16" s="138">
        <v>8</v>
      </c>
      <c r="B16" s="112">
        <v>43480</v>
      </c>
      <c r="C16" s="113">
        <v>29476</v>
      </c>
      <c r="D16" s="115" t="s">
        <v>85</v>
      </c>
      <c r="E16" s="119" t="s">
        <v>93</v>
      </c>
      <c r="F16" s="139">
        <v>7500</v>
      </c>
    </row>
    <row r="17" spans="1:6" ht="12.75">
      <c r="A17" s="138">
        <v>9</v>
      </c>
      <c r="B17" s="112">
        <v>43480</v>
      </c>
      <c r="C17" s="113">
        <v>29478</v>
      </c>
      <c r="D17" s="115" t="s">
        <v>85</v>
      </c>
      <c r="E17" s="119" t="s">
        <v>87</v>
      </c>
      <c r="F17" s="139">
        <v>1000</v>
      </c>
    </row>
    <row r="18" spans="1:6" ht="12.75">
      <c r="A18" s="138">
        <v>10</v>
      </c>
      <c r="B18" s="112">
        <v>43483</v>
      </c>
      <c r="C18" s="113">
        <v>29493</v>
      </c>
      <c r="D18" s="115" t="s">
        <v>85</v>
      </c>
      <c r="E18" s="119" t="s">
        <v>94</v>
      </c>
      <c r="F18" s="139">
        <v>1000</v>
      </c>
    </row>
    <row r="19" spans="1:6" ht="12.75">
      <c r="A19" s="138">
        <v>11</v>
      </c>
      <c r="B19" s="112">
        <v>43483</v>
      </c>
      <c r="C19" s="113">
        <v>29492</v>
      </c>
      <c r="D19" s="115" t="s">
        <v>85</v>
      </c>
      <c r="E19" s="119" t="s">
        <v>94</v>
      </c>
      <c r="F19" s="139">
        <v>1000</v>
      </c>
    </row>
    <row r="20" spans="1:6" ht="12.75">
      <c r="A20" s="138">
        <v>12</v>
      </c>
      <c r="B20" s="112">
        <v>43483</v>
      </c>
      <c r="C20" s="113">
        <v>29494</v>
      </c>
      <c r="D20" s="115" t="s">
        <v>85</v>
      </c>
      <c r="E20" s="119" t="s">
        <v>95</v>
      </c>
      <c r="F20" s="139">
        <v>2200</v>
      </c>
    </row>
    <row r="21" spans="1:6" ht="12.75">
      <c r="A21" s="138">
        <v>13</v>
      </c>
      <c r="B21" s="112">
        <v>43483</v>
      </c>
      <c r="C21" s="113">
        <v>29495</v>
      </c>
      <c r="D21" s="115" t="s">
        <v>85</v>
      </c>
      <c r="E21" s="119" t="s">
        <v>96</v>
      </c>
      <c r="F21" s="139">
        <v>1000</v>
      </c>
    </row>
    <row r="22" spans="1:6" ht="12.75">
      <c r="A22" s="138">
        <v>14</v>
      </c>
      <c r="B22" s="112">
        <v>43483</v>
      </c>
      <c r="C22" s="113">
        <v>29513</v>
      </c>
      <c r="D22" s="115" t="s">
        <v>85</v>
      </c>
      <c r="E22" s="119" t="s">
        <v>97</v>
      </c>
      <c r="F22" s="139">
        <v>800</v>
      </c>
    </row>
    <row r="23" spans="1:6" ht="12.75">
      <c r="A23" s="138">
        <v>15</v>
      </c>
      <c r="B23" s="107" t="s">
        <v>111</v>
      </c>
      <c r="C23" s="108">
        <v>29438</v>
      </c>
      <c r="D23" s="116" t="s">
        <v>112</v>
      </c>
      <c r="E23" s="120" t="s">
        <v>113</v>
      </c>
      <c r="F23" s="140">
        <v>50</v>
      </c>
    </row>
    <row r="24" spans="1:6" ht="26.25">
      <c r="A24" s="138">
        <v>16</v>
      </c>
      <c r="B24" s="107" t="s">
        <v>111</v>
      </c>
      <c r="C24" s="108">
        <v>29439</v>
      </c>
      <c r="D24" s="116" t="s">
        <v>112</v>
      </c>
      <c r="E24" s="120" t="s">
        <v>171</v>
      </c>
      <c r="F24" s="141">
        <v>200</v>
      </c>
    </row>
    <row r="25" spans="1:6" ht="12.75">
      <c r="A25" s="138">
        <v>17</v>
      </c>
      <c r="B25" s="107" t="s">
        <v>111</v>
      </c>
      <c r="C25" s="108">
        <v>29440</v>
      </c>
      <c r="D25" s="116" t="s">
        <v>112</v>
      </c>
      <c r="E25" s="120" t="s">
        <v>114</v>
      </c>
      <c r="F25" s="141">
        <v>55</v>
      </c>
    </row>
    <row r="26" spans="1:6" ht="12.75">
      <c r="A26" s="138">
        <v>18</v>
      </c>
      <c r="B26" s="107" t="s">
        <v>111</v>
      </c>
      <c r="C26" s="108">
        <v>29441</v>
      </c>
      <c r="D26" s="116" t="s">
        <v>112</v>
      </c>
      <c r="E26" s="120" t="s">
        <v>115</v>
      </c>
      <c r="F26" s="141">
        <v>50</v>
      </c>
    </row>
    <row r="27" spans="1:6" ht="12.75">
      <c r="A27" s="138">
        <v>19</v>
      </c>
      <c r="B27" s="107" t="s">
        <v>111</v>
      </c>
      <c r="C27" s="108">
        <v>29442</v>
      </c>
      <c r="D27" s="116" t="s">
        <v>112</v>
      </c>
      <c r="E27" s="120" t="s">
        <v>116</v>
      </c>
      <c r="F27" s="141">
        <v>100</v>
      </c>
    </row>
    <row r="28" spans="1:6" ht="12.75">
      <c r="A28" s="138">
        <v>20</v>
      </c>
      <c r="B28" s="107" t="s">
        <v>111</v>
      </c>
      <c r="C28" s="108">
        <v>29437</v>
      </c>
      <c r="D28" s="116" t="s">
        <v>98</v>
      </c>
      <c r="E28" s="120" t="s">
        <v>117</v>
      </c>
      <c r="F28" s="141">
        <v>6301</v>
      </c>
    </row>
    <row r="29" spans="1:6" ht="15" customHeight="1">
      <c r="A29" s="138">
        <v>21</v>
      </c>
      <c r="B29" s="107" t="s">
        <v>111</v>
      </c>
      <c r="C29" s="108">
        <v>29436</v>
      </c>
      <c r="D29" s="116" t="s">
        <v>98</v>
      </c>
      <c r="E29" s="120" t="s">
        <v>118</v>
      </c>
      <c r="F29" s="141">
        <v>5821.18</v>
      </c>
    </row>
    <row r="30" spans="1:6" ht="12.75">
      <c r="A30" s="138">
        <v>22</v>
      </c>
      <c r="B30" s="107" t="s">
        <v>111</v>
      </c>
      <c r="C30" s="108">
        <v>29443</v>
      </c>
      <c r="D30" s="116" t="s">
        <v>101</v>
      </c>
      <c r="E30" s="120" t="s">
        <v>119</v>
      </c>
      <c r="F30" s="141">
        <v>50</v>
      </c>
    </row>
    <row r="31" spans="1:6" ht="12.75">
      <c r="A31" s="138">
        <v>23</v>
      </c>
      <c r="B31" s="107" t="s">
        <v>111</v>
      </c>
      <c r="C31" s="108">
        <v>29444</v>
      </c>
      <c r="D31" s="116" t="s">
        <v>112</v>
      </c>
      <c r="E31" s="120" t="s">
        <v>120</v>
      </c>
      <c r="F31" s="141">
        <v>25</v>
      </c>
    </row>
    <row r="32" spans="1:6" ht="26.25">
      <c r="A32" s="138">
        <v>24</v>
      </c>
      <c r="B32" s="107" t="s">
        <v>111</v>
      </c>
      <c r="C32" s="108">
        <v>29434</v>
      </c>
      <c r="D32" s="116" t="s">
        <v>98</v>
      </c>
      <c r="E32" s="120" t="s">
        <v>121</v>
      </c>
      <c r="F32" s="141">
        <v>8815</v>
      </c>
    </row>
    <row r="33" spans="1:6" ht="26.25">
      <c r="A33" s="138">
        <v>25</v>
      </c>
      <c r="B33" s="107" t="s">
        <v>122</v>
      </c>
      <c r="C33" s="108">
        <v>29464</v>
      </c>
      <c r="D33" s="116" t="s">
        <v>112</v>
      </c>
      <c r="E33" s="120" t="s">
        <v>123</v>
      </c>
      <c r="F33" s="141">
        <v>260</v>
      </c>
    </row>
    <row r="34" spans="1:6" ht="12.75">
      <c r="A34" s="138">
        <v>26</v>
      </c>
      <c r="B34" s="107" t="s">
        <v>122</v>
      </c>
      <c r="C34" s="108">
        <v>29463</v>
      </c>
      <c r="D34" s="116" t="s">
        <v>112</v>
      </c>
      <c r="E34" s="120" t="s">
        <v>124</v>
      </c>
      <c r="F34" s="141">
        <v>100</v>
      </c>
    </row>
    <row r="35" spans="1:6" ht="12.75">
      <c r="A35" s="138">
        <v>27</v>
      </c>
      <c r="B35" s="107" t="s">
        <v>122</v>
      </c>
      <c r="C35" s="108">
        <v>29462</v>
      </c>
      <c r="D35" s="116" t="s">
        <v>112</v>
      </c>
      <c r="E35" s="120" t="s">
        <v>125</v>
      </c>
      <c r="F35" s="141">
        <v>70</v>
      </c>
    </row>
    <row r="36" spans="1:6" ht="12.75">
      <c r="A36" s="138">
        <v>28</v>
      </c>
      <c r="B36" s="107" t="s">
        <v>122</v>
      </c>
      <c r="C36" s="108">
        <v>29460</v>
      </c>
      <c r="D36" s="116" t="s">
        <v>112</v>
      </c>
      <c r="E36" s="120" t="s">
        <v>126</v>
      </c>
      <c r="F36" s="141">
        <v>100</v>
      </c>
    </row>
    <row r="37" spans="1:6" ht="26.25">
      <c r="A37" s="138">
        <v>29</v>
      </c>
      <c r="B37" s="107" t="s">
        <v>122</v>
      </c>
      <c r="C37" s="108">
        <v>29455</v>
      </c>
      <c r="D37" s="116" t="s">
        <v>112</v>
      </c>
      <c r="E37" s="120" t="s">
        <v>127</v>
      </c>
      <c r="F37" s="141">
        <v>100</v>
      </c>
    </row>
    <row r="38" spans="1:6" ht="26.25">
      <c r="A38" s="138">
        <v>30</v>
      </c>
      <c r="B38" s="107" t="s">
        <v>122</v>
      </c>
      <c r="C38" s="108">
        <v>29453</v>
      </c>
      <c r="D38" s="116" t="s">
        <v>112</v>
      </c>
      <c r="E38" s="120" t="s">
        <v>128</v>
      </c>
      <c r="F38" s="141">
        <v>55</v>
      </c>
    </row>
    <row r="39" spans="1:6" ht="26.25">
      <c r="A39" s="138">
        <v>31</v>
      </c>
      <c r="B39" s="107" t="s">
        <v>122</v>
      </c>
      <c r="C39" s="108">
        <v>29459</v>
      </c>
      <c r="D39" s="116" t="s">
        <v>112</v>
      </c>
      <c r="E39" s="120" t="s">
        <v>129</v>
      </c>
      <c r="F39" s="141">
        <v>55</v>
      </c>
    </row>
    <row r="40" spans="1:6" ht="12.75">
      <c r="A40" s="138">
        <v>32</v>
      </c>
      <c r="B40" s="107" t="s">
        <v>122</v>
      </c>
      <c r="C40" s="108">
        <v>29452</v>
      </c>
      <c r="D40" s="116" t="s">
        <v>112</v>
      </c>
      <c r="E40" s="120" t="s">
        <v>130</v>
      </c>
      <c r="F40" s="141">
        <v>100</v>
      </c>
    </row>
    <row r="41" spans="1:6" ht="15" customHeight="1">
      <c r="A41" s="138">
        <v>33</v>
      </c>
      <c r="B41" s="107" t="s">
        <v>122</v>
      </c>
      <c r="C41" s="108">
        <v>29465</v>
      </c>
      <c r="D41" s="116" t="s">
        <v>98</v>
      </c>
      <c r="E41" s="120" t="s">
        <v>131</v>
      </c>
      <c r="F41" s="141">
        <v>92.82</v>
      </c>
    </row>
    <row r="42" spans="1:6" ht="26.25">
      <c r="A42" s="138">
        <v>34</v>
      </c>
      <c r="B42" s="107" t="s">
        <v>122</v>
      </c>
      <c r="C42" s="108">
        <v>29466</v>
      </c>
      <c r="D42" s="116" t="s">
        <v>98</v>
      </c>
      <c r="E42" s="120" t="s">
        <v>132</v>
      </c>
      <c r="F42" s="141">
        <v>139.23</v>
      </c>
    </row>
    <row r="43" spans="1:6" ht="12.75">
      <c r="A43" s="138">
        <v>35</v>
      </c>
      <c r="B43" s="107" t="s">
        <v>122</v>
      </c>
      <c r="C43" s="108">
        <v>29475</v>
      </c>
      <c r="D43" s="116" t="s">
        <v>101</v>
      </c>
      <c r="E43" s="120" t="s">
        <v>133</v>
      </c>
      <c r="F43" s="141">
        <v>1160.47</v>
      </c>
    </row>
    <row r="44" spans="1:6" ht="12.75">
      <c r="A44" s="138">
        <v>36</v>
      </c>
      <c r="B44" s="107" t="s">
        <v>122</v>
      </c>
      <c r="C44" s="108">
        <v>29480</v>
      </c>
      <c r="D44" s="116" t="s">
        <v>101</v>
      </c>
      <c r="E44" s="120" t="s">
        <v>134</v>
      </c>
      <c r="F44" s="141">
        <v>1000</v>
      </c>
    </row>
    <row r="45" spans="1:6" ht="12.75">
      <c r="A45" s="138">
        <v>37</v>
      </c>
      <c r="B45" s="107" t="s">
        <v>122</v>
      </c>
      <c r="C45" s="108">
        <v>29447</v>
      </c>
      <c r="D45" s="116" t="s">
        <v>112</v>
      </c>
      <c r="E45" s="120" t="s">
        <v>135</v>
      </c>
      <c r="F45" s="141">
        <v>100</v>
      </c>
    </row>
    <row r="46" spans="1:6" ht="26.25">
      <c r="A46" s="138">
        <v>38</v>
      </c>
      <c r="B46" s="107" t="s">
        <v>122</v>
      </c>
      <c r="C46" s="108">
        <v>29448</v>
      </c>
      <c r="D46" s="116" t="s">
        <v>112</v>
      </c>
      <c r="E46" s="120" t="s">
        <v>136</v>
      </c>
      <c r="F46" s="141">
        <v>150</v>
      </c>
    </row>
    <row r="47" spans="1:6" ht="12.75">
      <c r="A47" s="138">
        <v>39</v>
      </c>
      <c r="B47" s="107" t="s">
        <v>122</v>
      </c>
      <c r="C47" s="108">
        <v>29457</v>
      </c>
      <c r="D47" s="116" t="s">
        <v>112</v>
      </c>
      <c r="E47" s="120" t="s">
        <v>137</v>
      </c>
      <c r="F47" s="141">
        <v>200</v>
      </c>
    </row>
    <row r="48" spans="1:6" ht="12.75">
      <c r="A48" s="138">
        <v>40</v>
      </c>
      <c r="B48" s="107" t="s">
        <v>122</v>
      </c>
      <c r="C48" s="108">
        <v>29458</v>
      </c>
      <c r="D48" s="116" t="s">
        <v>112</v>
      </c>
      <c r="E48" s="120" t="s">
        <v>138</v>
      </c>
      <c r="F48" s="141">
        <v>100</v>
      </c>
    </row>
    <row r="49" spans="1:6" ht="12.75">
      <c r="A49" s="138">
        <v>41</v>
      </c>
      <c r="B49" s="107" t="s">
        <v>122</v>
      </c>
      <c r="C49" s="108">
        <v>29451</v>
      </c>
      <c r="D49" s="116" t="s">
        <v>112</v>
      </c>
      <c r="E49" s="120" t="s">
        <v>139</v>
      </c>
      <c r="F49" s="141">
        <v>200</v>
      </c>
    </row>
    <row r="50" spans="1:6" ht="15" customHeight="1">
      <c r="A50" s="138">
        <v>42</v>
      </c>
      <c r="B50" s="107" t="s">
        <v>122</v>
      </c>
      <c r="C50" s="108">
        <v>29446</v>
      </c>
      <c r="D50" s="116" t="s">
        <v>98</v>
      </c>
      <c r="E50" s="120" t="s">
        <v>140</v>
      </c>
      <c r="F50" s="141">
        <v>1520</v>
      </c>
    </row>
    <row r="51" spans="1:6" ht="12.75">
      <c r="A51" s="138">
        <v>43</v>
      </c>
      <c r="B51" s="107" t="s">
        <v>122</v>
      </c>
      <c r="C51" s="108">
        <v>29454</v>
      </c>
      <c r="D51" s="116" t="s">
        <v>112</v>
      </c>
      <c r="E51" s="120" t="s">
        <v>141</v>
      </c>
      <c r="F51" s="141">
        <v>100</v>
      </c>
    </row>
    <row r="52" spans="1:6" ht="12.75">
      <c r="A52" s="138">
        <v>44</v>
      </c>
      <c r="B52" s="107" t="s">
        <v>122</v>
      </c>
      <c r="C52" s="108">
        <v>29449</v>
      </c>
      <c r="D52" s="116" t="s">
        <v>112</v>
      </c>
      <c r="E52" s="120" t="s">
        <v>142</v>
      </c>
      <c r="F52" s="141">
        <v>100</v>
      </c>
    </row>
    <row r="53" spans="1:6" ht="26.25">
      <c r="A53" s="138">
        <v>45</v>
      </c>
      <c r="B53" s="107" t="s">
        <v>122</v>
      </c>
      <c r="C53" s="108">
        <v>29450</v>
      </c>
      <c r="D53" s="116" t="s">
        <v>112</v>
      </c>
      <c r="E53" s="120" t="s">
        <v>143</v>
      </c>
      <c r="F53" s="141">
        <v>1200</v>
      </c>
    </row>
    <row r="54" spans="1:6" ht="16.5" customHeight="1">
      <c r="A54" s="138">
        <v>46</v>
      </c>
      <c r="B54" s="107" t="s">
        <v>122</v>
      </c>
      <c r="C54" s="108">
        <v>29445</v>
      </c>
      <c r="D54" s="116" t="s">
        <v>98</v>
      </c>
      <c r="E54" s="120" t="s">
        <v>144</v>
      </c>
      <c r="F54" s="141">
        <v>371.26</v>
      </c>
    </row>
    <row r="55" spans="1:6" ht="12.75">
      <c r="A55" s="138">
        <v>47</v>
      </c>
      <c r="B55" s="107" t="s">
        <v>122</v>
      </c>
      <c r="C55" s="108">
        <v>29456</v>
      </c>
      <c r="D55" s="116" t="s">
        <v>112</v>
      </c>
      <c r="E55" s="120" t="s">
        <v>145</v>
      </c>
      <c r="F55" s="141">
        <v>50</v>
      </c>
    </row>
    <row r="56" spans="1:6" ht="12.75">
      <c r="A56" s="138">
        <v>48</v>
      </c>
      <c r="B56" s="107" t="s">
        <v>122</v>
      </c>
      <c r="C56" s="108">
        <v>29461</v>
      </c>
      <c r="D56" s="116" t="s">
        <v>112</v>
      </c>
      <c r="E56" s="120" t="s">
        <v>146</v>
      </c>
      <c r="F56" s="141">
        <v>50</v>
      </c>
    </row>
    <row r="57" spans="1:6" ht="26.25">
      <c r="A57" s="138">
        <v>49</v>
      </c>
      <c r="B57" s="107" t="s">
        <v>147</v>
      </c>
      <c r="C57" s="108">
        <v>29481</v>
      </c>
      <c r="D57" s="116" t="s">
        <v>112</v>
      </c>
      <c r="E57" s="120" t="s">
        <v>148</v>
      </c>
      <c r="F57" s="141">
        <v>200</v>
      </c>
    </row>
    <row r="58" spans="1:6" ht="12.75">
      <c r="A58" s="138">
        <v>50</v>
      </c>
      <c r="B58" s="107" t="s">
        <v>147</v>
      </c>
      <c r="C58" s="108">
        <v>29483</v>
      </c>
      <c r="D58" s="116" t="s">
        <v>112</v>
      </c>
      <c r="E58" s="120" t="s">
        <v>149</v>
      </c>
      <c r="F58" s="141">
        <v>150</v>
      </c>
    </row>
    <row r="59" spans="1:6" ht="12.75">
      <c r="A59" s="138">
        <v>51</v>
      </c>
      <c r="B59" s="107" t="s">
        <v>147</v>
      </c>
      <c r="C59" s="108">
        <v>29490</v>
      </c>
      <c r="D59" s="116" t="s">
        <v>101</v>
      </c>
      <c r="E59" s="120" t="s">
        <v>150</v>
      </c>
      <c r="F59" s="141">
        <v>1000</v>
      </c>
    </row>
    <row r="60" spans="1:6" ht="12.75">
      <c r="A60" s="138">
        <v>52</v>
      </c>
      <c r="B60" s="107" t="s">
        <v>147</v>
      </c>
      <c r="C60" s="108">
        <v>29491</v>
      </c>
      <c r="D60" s="116" t="s">
        <v>101</v>
      </c>
      <c r="E60" s="120" t="s">
        <v>151</v>
      </c>
      <c r="F60" s="141">
        <v>1000</v>
      </c>
    </row>
    <row r="61" spans="1:6" ht="26.25">
      <c r="A61" s="138">
        <v>53</v>
      </c>
      <c r="B61" s="107" t="s">
        <v>147</v>
      </c>
      <c r="C61" s="108">
        <v>29484</v>
      </c>
      <c r="D61" s="116" t="s">
        <v>112</v>
      </c>
      <c r="E61" s="120" t="s">
        <v>152</v>
      </c>
      <c r="F61" s="141">
        <v>200</v>
      </c>
    </row>
    <row r="62" spans="1:6" ht="12.75">
      <c r="A62" s="138">
        <v>54</v>
      </c>
      <c r="B62" s="107" t="s">
        <v>147</v>
      </c>
      <c r="C62" s="108">
        <v>29482</v>
      </c>
      <c r="D62" s="116" t="s">
        <v>112</v>
      </c>
      <c r="E62" s="120" t="s">
        <v>153</v>
      </c>
      <c r="F62" s="141">
        <v>200</v>
      </c>
    </row>
    <row r="63" spans="1:6" ht="12.75">
      <c r="A63" s="138">
        <v>55</v>
      </c>
      <c r="B63" s="107" t="s">
        <v>154</v>
      </c>
      <c r="C63" s="108">
        <v>29503</v>
      </c>
      <c r="D63" s="116" t="s">
        <v>112</v>
      </c>
      <c r="E63" s="120" t="s">
        <v>155</v>
      </c>
      <c r="F63" s="141">
        <v>100</v>
      </c>
    </row>
    <row r="64" spans="1:6" ht="26.25">
      <c r="A64" s="138">
        <v>56</v>
      </c>
      <c r="B64" s="107" t="s">
        <v>154</v>
      </c>
      <c r="C64" s="108">
        <v>29500</v>
      </c>
      <c r="D64" s="116" t="s">
        <v>112</v>
      </c>
      <c r="E64" s="120" t="s">
        <v>156</v>
      </c>
      <c r="F64" s="141">
        <v>200</v>
      </c>
    </row>
    <row r="65" spans="1:6" ht="12.75">
      <c r="A65" s="138">
        <v>57</v>
      </c>
      <c r="B65" s="107" t="s">
        <v>154</v>
      </c>
      <c r="C65" s="108">
        <v>29498</v>
      </c>
      <c r="D65" s="116" t="s">
        <v>112</v>
      </c>
      <c r="E65" s="120" t="s">
        <v>157</v>
      </c>
      <c r="F65" s="141">
        <v>100</v>
      </c>
    </row>
    <row r="66" spans="1:6" ht="12.75">
      <c r="A66" s="138">
        <v>58</v>
      </c>
      <c r="B66" s="107" t="s">
        <v>154</v>
      </c>
      <c r="C66" s="108">
        <v>29504</v>
      </c>
      <c r="D66" s="116" t="s">
        <v>112</v>
      </c>
      <c r="E66" s="120" t="s">
        <v>158</v>
      </c>
      <c r="F66" s="141">
        <v>800</v>
      </c>
    </row>
    <row r="67" spans="1:6" ht="26.25">
      <c r="A67" s="138">
        <v>59</v>
      </c>
      <c r="B67" s="107" t="s">
        <v>154</v>
      </c>
      <c r="C67" s="108">
        <v>29501</v>
      </c>
      <c r="D67" s="116" t="s">
        <v>112</v>
      </c>
      <c r="E67" s="120" t="s">
        <v>159</v>
      </c>
      <c r="F67" s="141">
        <v>200</v>
      </c>
    </row>
    <row r="68" spans="1:6" ht="26.25">
      <c r="A68" s="138">
        <v>60</v>
      </c>
      <c r="B68" s="107" t="s">
        <v>154</v>
      </c>
      <c r="C68" s="108">
        <v>29505</v>
      </c>
      <c r="D68" s="116" t="s">
        <v>112</v>
      </c>
      <c r="E68" s="120" t="s">
        <v>160</v>
      </c>
      <c r="F68" s="141">
        <v>350</v>
      </c>
    </row>
    <row r="69" spans="1:6" ht="26.25">
      <c r="A69" s="138">
        <v>61</v>
      </c>
      <c r="B69" s="107" t="s">
        <v>154</v>
      </c>
      <c r="C69" s="108">
        <v>29502</v>
      </c>
      <c r="D69" s="116" t="s">
        <v>112</v>
      </c>
      <c r="E69" s="120" t="s">
        <v>161</v>
      </c>
      <c r="F69" s="141">
        <v>100</v>
      </c>
    </row>
    <row r="70" spans="1:6" ht="12.75">
      <c r="A70" s="138">
        <v>62</v>
      </c>
      <c r="B70" s="107" t="s">
        <v>154</v>
      </c>
      <c r="C70" s="108">
        <v>29510</v>
      </c>
      <c r="D70" s="116" t="s">
        <v>112</v>
      </c>
      <c r="E70" s="120" t="s">
        <v>162</v>
      </c>
      <c r="F70" s="141">
        <v>100</v>
      </c>
    </row>
    <row r="71" spans="1:6" ht="12.75">
      <c r="A71" s="138">
        <v>63</v>
      </c>
      <c r="B71" s="107" t="s">
        <v>154</v>
      </c>
      <c r="C71" s="108">
        <v>29512</v>
      </c>
      <c r="D71" s="116" t="s">
        <v>112</v>
      </c>
      <c r="E71" s="120" t="s">
        <v>172</v>
      </c>
      <c r="F71" s="141">
        <v>150</v>
      </c>
    </row>
    <row r="72" spans="1:6" ht="12.75">
      <c r="A72" s="138">
        <v>64</v>
      </c>
      <c r="B72" s="107" t="s">
        <v>154</v>
      </c>
      <c r="C72" s="108">
        <v>29509</v>
      </c>
      <c r="D72" s="116" t="s">
        <v>112</v>
      </c>
      <c r="E72" s="120" t="s">
        <v>163</v>
      </c>
      <c r="F72" s="141">
        <v>150</v>
      </c>
    </row>
    <row r="73" spans="1:6" ht="26.25">
      <c r="A73" s="138">
        <v>65</v>
      </c>
      <c r="B73" s="107" t="s">
        <v>154</v>
      </c>
      <c r="C73" s="108">
        <v>29497</v>
      </c>
      <c r="D73" s="116" t="s">
        <v>98</v>
      </c>
      <c r="E73" s="120" t="s">
        <v>164</v>
      </c>
      <c r="F73" s="141">
        <v>42.84</v>
      </c>
    </row>
    <row r="74" spans="1:6" ht="12.75">
      <c r="A74" s="138">
        <v>66</v>
      </c>
      <c r="B74" s="107" t="s">
        <v>154</v>
      </c>
      <c r="C74" s="108">
        <v>29496</v>
      </c>
      <c r="D74" s="116" t="s">
        <v>98</v>
      </c>
      <c r="E74" s="120" t="s">
        <v>165</v>
      </c>
      <c r="F74" s="141">
        <v>29247</v>
      </c>
    </row>
    <row r="75" spans="1:6" ht="12.75">
      <c r="A75" s="138">
        <v>67</v>
      </c>
      <c r="B75" s="107" t="s">
        <v>154</v>
      </c>
      <c r="C75" s="108">
        <v>29508</v>
      </c>
      <c r="D75" s="116" t="s">
        <v>98</v>
      </c>
      <c r="E75" s="120" t="s">
        <v>166</v>
      </c>
      <c r="F75" s="141">
        <v>260</v>
      </c>
    </row>
    <row r="76" spans="1:6" ht="26.25">
      <c r="A76" s="138">
        <v>68</v>
      </c>
      <c r="B76" s="107" t="s">
        <v>154</v>
      </c>
      <c r="C76" s="108">
        <v>29499</v>
      </c>
      <c r="D76" s="116" t="s">
        <v>98</v>
      </c>
      <c r="E76" s="120" t="s">
        <v>167</v>
      </c>
      <c r="F76" s="141">
        <v>6944</v>
      </c>
    </row>
    <row r="77" spans="1:6" ht="26.25">
      <c r="A77" s="138">
        <v>69</v>
      </c>
      <c r="B77" s="107" t="s">
        <v>154</v>
      </c>
      <c r="C77" s="108">
        <v>29506</v>
      </c>
      <c r="D77" s="116" t="s">
        <v>98</v>
      </c>
      <c r="E77" s="120" t="s">
        <v>168</v>
      </c>
      <c r="F77" s="141">
        <v>10700</v>
      </c>
    </row>
    <row r="78" spans="1:6" ht="17.25" customHeight="1">
      <c r="A78" s="138">
        <v>70</v>
      </c>
      <c r="B78" s="107" t="s">
        <v>154</v>
      </c>
      <c r="C78" s="108">
        <v>29507</v>
      </c>
      <c r="D78" s="116" t="s">
        <v>98</v>
      </c>
      <c r="E78" s="120" t="s">
        <v>169</v>
      </c>
      <c r="F78" s="141">
        <v>8282.95</v>
      </c>
    </row>
    <row r="79" spans="1:6" ht="12.75">
      <c r="A79" s="142">
        <v>71</v>
      </c>
      <c r="B79" s="107" t="s">
        <v>154</v>
      </c>
      <c r="C79" s="108">
        <v>29511</v>
      </c>
      <c r="D79" s="116" t="s">
        <v>112</v>
      </c>
      <c r="E79" s="120" t="s">
        <v>170</v>
      </c>
      <c r="F79" s="141">
        <v>100</v>
      </c>
    </row>
    <row r="80" spans="1:6" ht="12.75">
      <c r="A80" s="143"/>
      <c r="B80" s="109"/>
      <c r="C80" s="108"/>
      <c r="D80" s="116"/>
      <c r="E80" s="120"/>
      <c r="F80" s="141"/>
    </row>
    <row r="81" spans="1:6" s="6" customFormat="1" ht="21" customHeight="1" thickBot="1">
      <c r="A81" s="144"/>
      <c r="B81" s="145"/>
      <c r="C81" s="146"/>
      <c r="D81" s="147"/>
      <c r="E81" s="148" t="s">
        <v>7</v>
      </c>
      <c r="F81" s="149">
        <f>SUM(F23:F80)</f>
        <v>89417.74999999999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E3" sqref="E3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45.00390625" style="96" customWidth="1"/>
    <col min="6" max="6" width="15.00390625" style="9" customWidth="1"/>
    <col min="7" max="16384" width="10.421875" style="9" customWidth="1"/>
  </cols>
  <sheetData>
    <row r="1" spans="1:6" ht="12.75">
      <c r="A1" s="10" t="s">
        <v>23</v>
      </c>
      <c r="B1" s="5"/>
      <c r="C1" s="7"/>
      <c r="D1" s="7"/>
      <c r="E1" s="92"/>
      <c r="F1" s="5"/>
    </row>
    <row r="2" spans="2:6" ht="12.75">
      <c r="B2" s="5"/>
      <c r="C2" s="5"/>
      <c r="D2" s="5"/>
      <c r="E2" s="92"/>
      <c r="F2" s="5"/>
    </row>
    <row r="3" spans="1:6" ht="12.75">
      <c r="A3" s="10" t="s">
        <v>24</v>
      </c>
      <c r="B3" s="7"/>
      <c r="C3" s="5"/>
      <c r="D3" s="7"/>
      <c r="E3" s="93"/>
      <c r="F3" s="5"/>
    </row>
    <row r="4" spans="1:6" ht="12.75">
      <c r="A4" s="10" t="s">
        <v>29</v>
      </c>
      <c r="B4" s="7"/>
      <c r="C4" s="5"/>
      <c r="D4" s="7"/>
      <c r="E4" s="92"/>
      <c r="F4" s="7"/>
    </row>
    <row r="5" spans="1:6" ht="12.75">
      <c r="A5" s="5"/>
      <c r="B5" s="7"/>
      <c r="C5" s="5"/>
      <c r="D5" s="5"/>
      <c r="E5" s="92"/>
      <c r="F5" s="5"/>
    </row>
    <row r="6" spans="1:6" ht="12.75">
      <c r="A6" s="5"/>
      <c r="B6" s="8"/>
      <c r="C6" s="21" t="s">
        <v>31</v>
      </c>
      <c r="D6" s="7" t="str">
        <f>personal!G6</f>
        <v>14-18 ianuarie 2019</v>
      </c>
      <c r="E6" s="92"/>
      <c r="F6" s="5"/>
    </row>
    <row r="7" spans="1:6" ht="13.5" thickBot="1">
      <c r="A7" s="5"/>
      <c r="B7" s="5"/>
      <c r="C7" s="5"/>
      <c r="D7" s="5"/>
      <c r="E7" s="92"/>
      <c r="F7" s="5"/>
    </row>
    <row r="8" spans="1:6" ht="52.5">
      <c r="A8" s="36" t="s">
        <v>9</v>
      </c>
      <c r="B8" s="37" t="s">
        <v>10</v>
      </c>
      <c r="C8" s="38" t="s">
        <v>11</v>
      </c>
      <c r="D8" s="37" t="s">
        <v>26</v>
      </c>
      <c r="E8" s="38" t="s">
        <v>27</v>
      </c>
      <c r="F8" s="40" t="s">
        <v>28</v>
      </c>
    </row>
    <row r="9" spans="1:6" ht="27">
      <c r="A9" s="87">
        <v>1</v>
      </c>
      <c r="B9" s="85">
        <v>43479</v>
      </c>
      <c r="C9" s="86">
        <v>29435</v>
      </c>
      <c r="D9" s="86" t="s">
        <v>98</v>
      </c>
      <c r="E9" s="94" t="s">
        <v>99</v>
      </c>
      <c r="F9" s="88">
        <v>26047</v>
      </c>
    </row>
    <row r="10" spans="1:6" ht="13.5">
      <c r="A10" s="87">
        <v>2</v>
      </c>
      <c r="B10" s="85">
        <v>43479</v>
      </c>
      <c r="C10" s="86">
        <v>10022</v>
      </c>
      <c r="D10" s="86" t="s">
        <v>98</v>
      </c>
      <c r="E10" s="94" t="s">
        <v>100</v>
      </c>
      <c r="F10" s="88">
        <v>39966.7</v>
      </c>
    </row>
    <row r="11" spans="1:6" ht="13.5">
      <c r="A11" s="87">
        <v>3</v>
      </c>
      <c r="B11" s="85">
        <v>43480</v>
      </c>
      <c r="C11" s="86">
        <v>29474</v>
      </c>
      <c r="D11" s="86" t="s">
        <v>101</v>
      </c>
      <c r="E11" s="94" t="s">
        <v>102</v>
      </c>
      <c r="F11" s="88">
        <v>354402.25</v>
      </c>
    </row>
    <row r="12" spans="1:6" ht="13.5">
      <c r="A12" s="87">
        <v>4</v>
      </c>
      <c r="B12" s="85">
        <v>43480</v>
      </c>
      <c r="C12" s="86">
        <v>29473</v>
      </c>
      <c r="D12" s="86" t="s">
        <v>101</v>
      </c>
      <c r="E12" s="94" t="s">
        <v>103</v>
      </c>
      <c r="F12" s="88">
        <v>12628.17</v>
      </c>
    </row>
    <row r="13" spans="1:256" ht="13.5">
      <c r="A13" s="87">
        <v>5</v>
      </c>
      <c r="B13" s="85">
        <v>43480</v>
      </c>
      <c r="C13" s="86">
        <v>29472</v>
      </c>
      <c r="D13" s="86" t="s">
        <v>101</v>
      </c>
      <c r="E13" s="94" t="s">
        <v>103</v>
      </c>
      <c r="F13" s="88">
        <v>12628.17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87">
        <v>6</v>
      </c>
      <c r="B14" s="85">
        <v>43481</v>
      </c>
      <c r="C14" s="86">
        <v>10027</v>
      </c>
      <c r="D14" s="86" t="s">
        <v>98</v>
      </c>
      <c r="E14" s="94" t="s">
        <v>104</v>
      </c>
      <c r="F14" s="88">
        <v>523892.95</v>
      </c>
    </row>
    <row r="15" spans="1:6" ht="13.5">
      <c r="A15" s="87">
        <v>7</v>
      </c>
      <c r="B15" s="85">
        <v>43481</v>
      </c>
      <c r="C15" s="86">
        <v>10026</v>
      </c>
      <c r="D15" s="86" t="s">
        <v>98</v>
      </c>
      <c r="E15" s="94" t="s">
        <v>105</v>
      </c>
      <c r="F15" s="88">
        <v>8939.82</v>
      </c>
    </row>
    <row r="16" spans="1:6" ht="13.5">
      <c r="A16" s="87">
        <v>8</v>
      </c>
      <c r="B16" s="85">
        <v>43482</v>
      </c>
      <c r="C16" s="86">
        <v>10031</v>
      </c>
      <c r="D16" s="86" t="s">
        <v>98</v>
      </c>
      <c r="E16" s="94" t="s">
        <v>106</v>
      </c>
      <c r="F16" s="88">
        <v>142063.51</v>
      </c>
    </row>
    <row r="17" spans="1:6" ht="13.5">
      <c r="A17" s="87">
        <v>9</v>
      </c>
      <c r="B17" s="85">
        <v>43482</v>
      </c>
      <c r="C17" s="86">
        <v>419</v>
      </c>
      <c r="D17" s="86" t="s">
        <v>107</v>
      </c>
      <c r="E17" s="94" t="s">
        <v>108</v>
      </c>
      <c r="F17" s="88">
        <v>4300</v>
      </c>
    </row>
    <row r="18" spans="1:6" ht="13.5">
      <c r="A18" s="87">
        <v>10</v>
      </c>
      <c r="B18" s="85">
        <v>43483</v>
      </c>
      <c r="C18" s="86">
        <v>29485</v>
      </c>
      <c r="D18" s="86" t="s">
        <v>101</v>
      </c>
      <c r="E18" s="94" t="s">
        <v>103</v>
      </c>
      <c r="F18" s="88">
        <v>12660.3</v>
      </c>
    </row>
    <row r="19" spans="1:6" ht="13.5">
      <c r="A19" s="87">
        <v>11</v>
      </c>
      <c r="B19" s="85">
        <v>43483</v>
      </c>
      <c r="C19" s="86">
        <v>29488</v>
      </c>
      <c r="D19" s="86" t="s">
        <v>101</v>
      </c>
      <c r="E19" s="94" t="s">
        <v>103</v>
      </c>
      <c r="F19" s="88">
        <v>12660.3</v>
      </c>
    </row>
    <row r="20" spans="1:6" ht="15" customHeight="1">
      <c r="A20" s="87">
        <v>12</v>
      </c>
      <c r="B20" s="85">
        <v>43483</v>
      </c>
      <c r="C20" s="86">
        <v>427</v>
      </c>
      <c r="D20" s="86" t="s">
        <v>107</v>
      </c>
      <c r="E20" s="94" t="s">
        <v>109</v>
      </c>
      <c r="F20" s="88">
        <v>23500</v>
      </c>
    </row>
    <row r="21" spans="1:6" ht="13.5">
      <c r="A21" s="87">
        <v>13</v>
      </c>
      <c r="B21" s="85">
        <v>43483</v>
      </c>
      <c r="C21" s="86">
        <v>29486</v>
      </c>
      <c r="D21" s="86" t="s">
        <v>101</v>
      </c>
      <c r="E21" s="94" t="s">
        <v>103</v>
      </c>
      <c r="F21" s="88">
        <v>4220.1</v>
      </c>
    </row>
    <row r="22" spans="1:6" ht="13.5">
      <c r="A22" s="87">
        <v>14</v>
      </c>
      <c r="B22" s="85">
        <v>43483</v>
      </c>
      <c r="C22" s="86">
        <v>28489</v>
      </c>
      <c r="D22" s="86" t="s">
        <v>101</v>
      </c>
      <c r="E22" s="94" t="s">
        <v>103</v>
      </c>
      <c r="F22" s="88">
        <v>12660.3</v>
      </c>
    </row>
    <row r="23" spans="1:6" ht="13.5">
      <c r="A23" s="87">
        <v>15</v>
      </c>
      <c r="B23" s="85">
        <v>43483</v>
      </c>
      <c r="C23" s="86">
        <v>29487</v>
      </c>
      <c r="D23" s="86" t="s">
        <v>101</v>
      </c>
      <c r="E23" s="94" t="s">
        <v>103</v>
      </c>
      <c r="F23" s="88">
        <v>21100.5</v>
      </c>
    </row>
    <row r="24" spans="1:6" ht="14.25" thickBot="1">
      <c r="A24" s="89" t="s">
        <v>7</v>
      </c>
      <c r="B24" s="90"/>
      <c r="C24" s="90"/>
      <c r="D24" s="90"/>
      <c r="E24" s="95"/>
      <c r="F24" s="91">
        <f>SUM(F9:F23)</f>
        <v>1211670.07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2019-01-23T10:56:01Z</cp:lastPrinted>
  <dcterms:created xsi:type="dcterms:W3CDTF">2016-01-19T13:06:09Z</dcterms:created>
  <dcterms:modified xsi:type="dcterms:W3CDTF">2019-01-23T10:56:19Z</dcterms:modified>
  <cp:category/>
  <cp:version/>
  <cp:contentType/>
  <cp:contentStatus/>
</cp:coreProperties>
</file>