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materiale" sheetId="1" r:id="rId1"/>
    <sheet name="investi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<sst xmlns="http://schemas.openxmlformats.org/spreadsheetml/2006/main" count="268" uniqueCount="117">
  <si>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</si>
  <si>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</si>
  <si>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</si>
  <si>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</si>
  <si>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</si>
  <si>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</si>
  <si>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</si>
  <si>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</si>
  <si>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</si>
  <si>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</si>
  <si>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TOTAL TITLU</t>
  </si>
  <si>
    <t>CAPITOLUL  51.01 "AUTORITĂŢI PUBLICE ŞI ACŢIUNI EXTERNE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</si>
  <si>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</si>
  <si>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</si>
  <si>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</si>
  <si>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</si>
  <si>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</si>
  <si>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</si>
  <si>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</si>
  <si>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</si>
  <si>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</si>
  <si>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30.03.2020</t>
  </si>
  <si>
    <t>BIROU EXPERTIZE</t>
  </si>
  <si>
    <t>onorariu expert dosar 7524/94/2019</t>
  </si>
  <si>
    <t>onorariu expert dosar 9319/256/2019</t>
  </si>
  <si>
    <t>onorariu expert dosar 13942/318/2018</t>
  </si>
  <si>
    <t>onorariu expert dosar 2581/62/2018</t>
  </si>
  <si>
    <t>31.03.2020</t>
  </si>
  <si>
    <t>onorariu expert dosar 70/96/2016/a7</t>
  </si>
  <si>
    <t>01.04.2020</t>
  </si>
  <si>
    <t>onorariu expert dosar 1211/257/2019</t>
  </si>
  <si>
    <t>PERSOANA JURIDICA</t>
  </si>
  <si>
    <t>poprire DE 78/2020</t>
  </si>
  <si>
    <t>poprire DE 601/2019</t>
  </si>
  <si>
    <t>poprire DE 592/2019</t>
  </si>
  <si>
    <t>poprire DE 77/2020</t>
  </si>
  <si>
    <t>poprire DE 593/2019</t>
  </si>
  <si>
    <t>poprire DE 6142019</t>
  </si>
  <si>
    <t>poprire DE 21/2020</t>
  </si>
  <si>
    <t>poprire DE 599/2019</t>
  </si>
  <si>
    <t>PERSOANA FIZICA</t>
  </si>
  <si>
    <t>despagubire CEDO</t>
  </si>
  <si>
    <t>MFP</t>
  </si>
  <si>
    <t>reintregire cont BT – comisioane popriri</t>
  </si>
  <si>
    <t>31,03,2020</t>
  </si>
  <si>
    <t>cncir</t>
  </si>
  <si>
    <t>revizie</t>
  </si>
  <si>
    <t>service auto serus</t>
  </si>
  <si>
    <t>revizie auto</t>
  </si>
  <si>
    <t>bs</t>
  </si>
  <si>
    <t>alte venituri</t>
  </si>
  <si>
    <t>expert copy</t>
  </si>
  <si>
    <t>reparatii</t>
  </si>
  <si>
    <t>reparatii auto</t>
  </si>
  <si>
    <t>01,04,2020</t>
  </si>
  <si>
    <t>orange</t>
  </si>
  <si>
    <t>serv swift</t>
  </si>
  <si>
    <t>stfd</t>
  </si>
  <si>
    <t>digisign</t>
  </si>
  <si>
    <t xml:space="preserve">serv semnatura </t>
  </si>
  <si>
    <t>heliosoly</t>
  </si>
  <si>
    <t>serv legatorie</t>
  </si>
  <si>
    <t>rolf card</t>
  </si>
  <si>
    <t>cartele</t>
  </si>
  <si>
    <t>rep auto</t>
  </si>
  <si>
    <t>monitorul oficial</t>
  </si>
  <si>
    <t xml:space="preserve">publicare </t>
  </si>
  <si>
    <t>02,04,2020</t>
  </si>
  <si>
    <t>engie romania</t>
  </si>
  <si>
    <t>gaze</t>
  </si>
  <si>
    <t>sts</t>
  </si>
  <si>
    <t>en el</t>
  </si>
  <si>
    <t>apa nova</t>
  </si>
  <si>
    <t>apa rece</t>
  </si>
  <si>
    <t>azet networking</t>
  </si>
  <si>
    <t xml:space="preserve">baterie </t>
  </si>
  <si>
    <t>serv speciale</t>
  </si>
  <si>
    <t>telekom</t>
  </si>
  <si>
    <t>serv telefonie fixa</t>
  </si>
  <si>
    <t>fabi total</t>
  </si>
  <si>
    <t>serv curatenie</t>
  </si>
  <si>
    <t>clean prest</t>
  </si>
  <si>
    <t>mentenanta</t>
  </si>
  <si>
    <t>farmec</t>
  </si>
  <si>
    <t>materiale</t>
  </si>
  <si>
    <t>olymel</t>
  </si>
  <si>
    <t>materiale protocol</t>
  </si>
  <si>
    <t>handelsgruppe</t>
  </si>
  <si>
    <t>la fantana</t>
  </si>
  <si>
    <t>international consulting</t>
  </si>
  <si>
    <t>serv traduceri</t>
  </si>
  <si>
    <t>tmau</t>
  </si>
  <si>
    <t>ctc</t>
  </si>
  <si>
    <t>abonament</t>
  </si>
  <si>
    <t>03,04,2020</t>
  </si>
  <si>
    <t>raapps</t>
  </si>
  <si>
    <t>chirie+utilitati</t>
  </si>
  <si>
    <t>mfp</t>
  </si>
  <si>
    <t>reglare comision</t>
  </si>
  <si>
    <t>total</t>
  </si>
  <si>
    <t>30.03-03.04.2020</t>
  </si>
  <si>
    <t>BUGET DE STAT</t>
  </si>
  <si>
    <t xml:space="preserve">cheltuieli judiciare </t>
  </si>
  <si>
    <t xml:space="preserve">cheltuieli judecata </t>
  </si>
  <si>
    <t xml:space="preserve">onorariu curator </t>
  </si>
  <si>
    <t>cheltuieli executare</t>
  </si>
  <si>
    <t xml:space="preserve"> plata TVA - fact servicii juridice</t>
  </si>
  <si>
    <t>cheltuieli judecata si executare</t>
  </si>
  <si>
    <t>plata fact. servicii juridice</t>
  </si>
  <si>
    <t xml:space="preserve">EXPLICATIE </t>
  </si>
  <si>
    <t>Nr. crt</t>
  </si>
  <si>
    <t>Licente fact 20990941520/20.03.2020</t>
  </si>
  <si>
    <t>DANTE INTERNATIONAL SA</t>
  </si>
  <si>
    <t>02.04.2020</t>
  </si>
  <si>
    <t>echip comunic SIV fact 00708/10.03.2020</t>
  </si>
  <si>
    <t>kit semnatura</t>
  </si>
  <si>
    <t>HIGH TECH SYSTEMS SOFTWARE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</si>
</sst>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28" fillId="0" borderId="13" xfId="59" applyFont="1" applyFill="1" applyBorder="1" applyAlignment="1">
      <alignment horizontal="center"/>
      <protection/>
    </xf>
    <xf numFmtId="167" fontId="28" fillId="0" borderId="13" xfId="59" applyNumberFormat="1" applyFont="1" applyFill="1" applyBorder="1" applyAlignment="1">
      <alignment horizontal="center"/>
      <protection/>
    </xf>
    <xf numFmtId="0" fontId="28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164" fontId="0" fillId="0" borderId="16" xfId="42" applyFont="1" applyFill="1" applyBorder="1" applyAlignment="1" applyProtection="1">
      <alignment horizontal="left"/>
      <protection/>
    </xf>
    <xf numFmtId="164" fontId="0" fillId="0" borderId="16" xfId="42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 horizontal="right"/>
    </xf>
    <xf numFmtId="164" fontId="19" fillId="0" borderId="19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29" fillId="0" borderId="24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4" xfId="0" applyFont="1" applyBorder="1" applyAlignment="1">
      <alignment horizontal="justify"/>
    </xf>
    <xf numFmtId="0" fontId="31" fillId="0" borderId="25" xfId="0" applyFont="1" applyBorder="1" applyAlignment="1">
      <alignment horizontal="center" vertical="center" wrapText="1"/>
    </xf>
    <xf numFmtId="43" fontId="29" fillId="0" borderId="26" xfId="0" applyNumberFormat="1" applyFont="1" applyBorder="1" applyAlignment="1">
      <alignment horizontal="right" vertical="center" wrapText="1"/>
    </xf>
    <xf numFmtId="168" fontId="30" fillId="0" borderId="26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3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justify"/>
    </xf>
    <xf numFmtId="168" fontId="30" fillId="0" borderId="29" xfId="0" applyNumberFormat="1" applyFont="1" applyBorder="1" applyAlignment="1">
      <alignment/>
    </xf>
    <xf numFmtId="0" fontId="32" fillId="0" borderId="10" xfId="61" applyFont="1" applyFill="1" applyBorder="1" applyAlignment="1">
      <alignment/>
      <protection/>
    </xf>
    <xf numFmtId="0" fontId="30" fillId="0" borderId="11" xfId="62" applyFont="1" applyFill="1" applyBorder="1" applyAlignment="1">
      <alignment horizontal="center" vertical="center"/>
      <protection/>
    </xf>
    <xf numFmtId="0" fontId="30" fillId="0" borderId="11" xfId="59" applyFont="1" applyFill="1" applyBorder="1" applyAlignment="1">
      <alignment/>
      <protection/>
    </xf>
    <xf numFmtId="0" fontId="0" fillId="0" borderId="11" xfId="0" applyFont="1" applyBorder="1" applyAlignment="1">
      <alignment/>
    </xf>
    <xf numFmtId="168" fontId="32" fillId="0" borderId="12" xfId="0" applyNumberFormat="1" applyFont="1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2" fontId="33" fillId="0" borderId="32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3" xfId="57" applyFont="1" applyFill="1" applyBorder="1" applyAlignment="1">
      <alignment horizontal="center"/>
      <protection/>
    </xf>
    <xf numFmtId="0" fontId="31" fillId="0" borderId="13" xfId="57" applyFont="1" applyFill="1" applyBorder="1" applyAlignment="1">
      <alignment horizontal="left"/>
      <protection/>
    </xf>
    <xf numFmtId="0" fontId="31" fillId="0" borderId="13" xfId="57" applyFont="1" applyFill="1" applyBorder="1" applyAlignment="1">
      <alignment horizontal="left" wrapText="1"/>
      <protection/>
    </xf>
    <xf numFmtId="0" fontId="31" fillId="0" borderId="13" xfId="57" applyFont="1" applyFill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31" fillId="0" borderId="27" xfId="0" applyFont="1" applyBorder="1" applyAlignment="1">
      <alignment horizontal="center" vertical="center" wrapText="1"/>
    </xf>
    <xf numFmtId="0" fontId="31" fillId="0" borderId="33" xfId="57" applyFont="1" applyFill="1" applyBorder="1" applyAlignment="1">
      <alignment horizontal="center"/>
      <protection/>
    </xf>
    <xf numFmtId="0" fontId="31" fillId="0" borderId="33" xfId="57" applyFont="1" applyFill="1" applyBorder="1" applyAlignment="1">
      <alignment horizontal="left"/>
      <protection/>
    </xf>
    <xf numFmtId="0" fontId="31" fillId="0" borderId="33" xfId="57" applyFont="1" applyFill="1" applyBorder="1" applyAlignment="1">
      <alignment horizontal="left" wrapText="1"/>
      <protection/>
    </xf>
    <xf numFmtId="0" fontId="31" fillId="0" borderId="33" xfId="57" applyFont="1" applyFill="1" applyBorder="1" applyAlignment="1">
      <alignment horizont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34" xfId="57" applyFont="1" applyFill="1" applyBorder="1" applyAlignment="1">
      <alignment horizontal="center"/>
      <protection/>
    </xf>
    <xf numFmtId="0" fontId="33" fillId="0" borderId="34" xfId="57" applyFont="1" applyFill="1" applyBorder="1" applyAlignment="1">
      <alignment/>
      <protection/>
    </xf>
    <xf numFmtId="4" fontId="33" fillId="0" borderId="35" xfId="57" applyNumberFormat="1" applyFont="1" applyFill="1" applyBorder="1" applyAlignment="1">
      <alignment/>
      <protection/>
    </xf>
    <xf numFmtId="0" fontId="28" fillId="0" borderId="33" xfId="59" applyFont="1" applyFill="1" applyBorder="1" applyAlignment="1">
      <alignment horizontal="center"/>
      <protection/>
    </xf>
    <xf numFmtId="167" fontId="28" fillId="0" borderId="33" xfId="59" applyNumberFormat="1" applyFont="1" applyFill="1" applyBorder="1" applyAlignment="1">
      <alignment horizontal="center"/>
      <protection/>
    </xf>
    <xf numFmtId="0" fontId="28" fillId="0" borderId="33" xfId="0" applyFont="1" applyBorder="1" applyAlignment="1">
      <alignment/>
    </xf>
    <xf numFmtId="0" fontId="34" fillId="0" borderId="36" xfId="61" applyFont="1" applyFill="1" applyBorder="1" applyAlignment="1">
      <alignment/>
      <protection/>
    </xf>
    <xf numFmtId="0" fontId="30" fillId="0" borderId="34" xfId="61" applyFont="1" applyFill="1" applyBorder="1" applyAlignment="1">
      <alignment/>
      <protection/>
    </xf>
    <xf numFmtId="0" fontId="28" fillId="0" borderId="34" xfId="0" applyFont="1" applyBorder="1" applyAlignment="1">
      <alignment/>
    </xf>
    <xf numFmtId="168" fontId="35" fillId="0" borderId="35" xfId="61" applyNumberFormat="1" applyFont="1" applyFill="1" applyBorder="1" applyAlignment="1">
      <alignment horizontal="right"/>
      <protection/>
    </xf>
    <xf numFmtId="0" fontId="28" fillId="0" borderId="37" xfId="59" applyFont="1" applyFill="1" applyBorder="1" applyAlignment="1">
      <alignment horizontal="center"/>
      <protection/>
    </xf>
    <xf numFmtId="168" fontId="36" fillId="0" borderId="38" xfId="0" applyNumberFormat="1" applyFont="1" applyBorder="1" applyAlignment="1">
      <alignment/>
    </xf>
    <xf numFmtId="0" fontId="28" fillId="0" borderId="39" xfId="59" applyFont="1" applyFill="1" applyBorder="1" applyAlignment="1">
      <alignment horizontal="center"/>
      <protection/>
    </xf>
    <xf numFmtId="168" fontId="36" fillId="0" borderId="40" xfId="0" applyNumberFormat="1" applyFont="1" applyBorder="1" applyAlignment="1">
      <alignment/>
    </xf>
    <xf numFmtId="4" fontId="31" fillId="25" borderId="38" xfId="0" applyNumberFormat="1" applyFont="1" applyFill="1" applyBorder="1" applyAlignment="1">
      <alignment/>
    </xf>
    <xf numFmtId="4" fontId="31" fillId="25" borderId="4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20</v>
      </c>
      <c r="E5" s="19" t="s">
        <v>100</v>
      </c>
    </row>
    <row r="6" ht="13.5" thickBot="1"/>
    <row r="7" spans="1:6" ht="68.25" customHeight="1" thickBot="1">
      <c r="A7" s="20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3" t="s">
        <v>8</v>
      </c>
    </row>
    <row r="8" spans="1:6" ht="12.75">
      <c r="A8" s="41">
        <v>1</v>
      </c>
      <c r="B8" s="42" t="s">
        <v>44</v>
      </c>
      <c r="C8" s="43">
        <v>2392</v>
      </c>
      <c r="D8" s="33" t="s">
        <v>45</v>
      </c>
      <c r="E8" s="33" t="s">
        <v>46</v>
      </c>
      <c r="F8" s="34">
        <v>1785</v>
      </c>
    </row>
    <row r="9" spans="1:6" ht="12.75">
      <c r="A9" s="44">
        <f aca="true" t="shared" si="0" ref="A9:A44">A8+1</f>
        <v>2</v>
      </c>
      <c r="B9" s="45" t="s">
        <v>44</v>
      </c>
      <c r="C9" s="46">
        <v>2394</v>
      </c>
      <c r="D9" s="29" t="s">
        <v>47</v>
      </c>
      <c r="E9" s="29" t="s">
        <v>48</v>
      </c>
      <c r="F9" s="35">
        <v>621.85</v>
      </c>
    </row>
    <row r="10" spans="1:6" ht="12.75">
      <c r="A10" s="44">
        <f t="shared" si="0"/>
        <v>3</v>
      </c>
      <c r="B10" s="45" t="s">
        <v>44</v>
      </c>
      <c r="C10" s="46">
        <v>2393</v>
      </c>
      <c r="D10" s="29" t="s">
        <v>49</v>
      </c>
      <c r="E10" s="29" t="s">
        <v>50</v>
      </c>
      <c r="F10" s="36">
        <v>15444.63</v>
      </c>
    </row>
    <row r="11" spans="1:6" ht="12.75">
      <c r="A11" s="44">
        <f t="shared" si="0"/>
        <v>4</v>
      </c>
      <c r="B11" s="45" t="s">
        <v>44</v>
      </c>
      <c r="C11" s="46">
        <v>2391</v>
      </c>
      <c r="D11" s="29" t="s">
        <v>51</v>
      </c>
      <c r="E11" s="29" t="s">
        <v>52</v>
      </c>
      <c r="F11" s="36">
        <v>27.37</v>
      </c>
    </row>
    <row r="12" spans="1:6" ht="12.75">
      <c r="A12" s="44">
        <f t="shared" si="0"/>
        <v>5</v>
      </c>
      <c r="B12" s="45" t="s">
        <v>44</v>
      </c>
      <c r="C12" s="46">
        <v>2395</v>
      </c>
      <c r="D12" s="29" t="s">
        <v>47</v>
      </c>
      <c r="E12" s="29" t="s">
        <v>53</v>
      </c>
      <c r="F12" s="36">
        <v>3236.48</v>
      </c>
    </row>
    <row r="13" spans="1:6" ht="12.75">
      <c r="A13" s="44">
        <f t="shared" si="0"/>
        <v>6</v>
      </c>
      <c r="B13" s="45" t="s">
        <v>54</v>
      </c>
      <c r="C13" s="46">
        <v>2407</v>
      </c>
      <c r="D13" s="29" t="s">
        <v>55</v>
      </c>
      <c r="E13" s="29" t="s">
        <v>56</v>
      </c>
      <c r="F13" s="36">
        <v>7585.75</v>
      </c>
    </row>
    <row r="14" spans="1:6" ht="12.75">
      <c r="A14" s="44">
        <f t="shared" si="0"/>
        <v>7</v>
      </c>
      <c r="B14" s="45" t="s">
        <v>54</v>
      </c>
      <c r="C14" s="46">
        <v>2408</v>
      </c>
      <c r="D14" s="29" t="s">
        <v>57</v>
      </c>
      <c r="E14" s="29" t="s">
        <v>56</v>
      </c>
      <c r="F14" s="36">
        <v>5559.48</v>
      </c>
    </row>
    <row r="15" spans="1:6" ht="12.75">
      <c r="A15" s="44">
        <f t="shared" si="0"/>
        <v>8</v>
      </c>
      <c r="B15" s="45" t="s">
        <v>54</v>
      </c>
      <c r="C15" s="46">
        <v>2400</v>
      </c>
      <c r="D15" s="29" t="s">
        <v>58</v>
      </c>
      <c r="E15" s="29" t="s">
        <v>59</v>
      </c>
      <c r="F15" s="36">
        <v>154.7</v>
      </c>
    </row>
    <row r="16" spans="1:6" ht="12.75">
      <c r="A16" s="44">
        <f t="shared" si="0"/>
        <v>9</v>
      </c>
      <c r="B16" s="45" t="s">
        <v>54</v>
      </c>
      <c r="C16" s="46">
        <v>2401</v>
      </c>
      <c r="D16" s="29" t="s">
        <v>60</v>
      </c>
      <c r="E16" s="29" t="s">
        <v>61</v>
      </c>
      <c r="F16" s="36">
        <v>1072.18</v>
      </c>
    </row>
    <row r="17" spans="1:6" ht="12.75">
      <c r="A17" s="44">
        <f t="shared" si="0"/>
        <v>10</v>
      </c>
      <c r="B17" s="45" t="s">
        <v>54</v>
      </c>
      <c r="C17" s="46">
        <v>2409</v>
      </c>
      <c r="D17" s="29" t="s">
        <v>62</v>
      </c>
      <c r="E17" s="29" t="s">
        <v>63</v>
      </c>
      <c r="F17" s="36">
        <v>14.04</v>
      </c>
    </row>
    <row r="18" spans="1:6" ht="12.75">
      <c r="A18" s="44">
        <f t="shared" si="0"/>
        <v>11</v>
      </c>
      <c r="B18" s="45" t="s">
        <v>54</v>
      </c>
      <c r="C18" s="46">
        <v>2405</v>
      </c>
      <c r="D18" s="29" t="s">
        <v>47</v>
      </c>
      <c r="E18" s="29" t="s">
        <v>48</v>
      </c>
      <c r="F18" s="36">
        <v>1133.11</v>
      </c>
    </row>
    <row r="19" spans="1:6" ht="12.75">
      <c r="A19" s="44">
        <f t="shared" si="0"/>
        <v>12</v>
      </c>
      <c r="B19" s="45" t="s">
        <v>54</v>
      </c>
      <c r="C19" s="46">
        <v>2406</v>
      </c>
      <c r="D19" s="29" t="s">
        <v>47</v>
      </c>
      <c r="E19" s="29" t="s">
        <v>64</v>
      </c>
      <c r="F19" s="36">
        <v>4896.63</v>
      </c>
    </row>
    <row r="20" spans="1:6" ht="12.75">
      <c r="A20" s="44">
        <f t="shared" si="0"/>
        <v>13</v>
      </c>
      <c r="B20" s="45" t="s">
        <v>54</v>
      </c>
      <c r="C20" s="46">
        <v>2399</v>
      </c>
      <c r="D20" s="29" t="s">
        <v>58</v>
      </c>
      <c r="E20" s="29" t="s">
        <v>115</v>
      </c>
      <c r="F20" s="36">
        <v>856.8</v>
      </c>
    </row>
    <row r="21" spans="1:6" ht="12.75">
      <c r="A21" s="44">
        <f t="shared" si="0"/>
        <v>14</v>
      </c>
      <c r="B21" s="45" t="s">
        <v>54</v>
      </c>
      <c r="C21" s="46">
        <v>2402</v>
      </c>
      <c r="D21" s="29" t="s">
        <v>58</v>
      </c>
      <c r="E21" s="29" t="s">
        <v>115</v>
      </c>
      <c r="F21" s="36">
        <v>95.2</v>
      </c>
    </row>
    <row r="22" spans="1:6" ht="12.75">
      <c r="A22" s="44">
        <f t="shared" si="0"/>
        <v>15</v>
      </c>
      <c r="B22" s="45" t="s">
        <v>54</v>
      </c>
      <c r="C22" s="46">
        <v>2403</v>
      </c>
      <c r="D22" s="29" t="s">
        <v>65</v>
      </c>
      <c r="E22" s="29" t="s">
        <v>66</v>
      </c>
      <c r="F22" s="36">
        <v>3172</v>
      </c>
    </row>
    <row r="23" spans="1:6" ht="12.75">
      <c r="A23" s="44">
        <f t="shared" si="0"/>
        <v>16</v>
      </c>
      <c r="B23" s="45" t="s">
        <v>67</v>
      </c>
      <c r="C23" s="46">
        <v>2425</v>
      </c>
      <c r="D23" s="29" t="s">
        <v>68</v>
      </c>
      <c r="E23" s="29" t="s">
        <v>69</v>
      </c>
      <c r="F23" s="36">
        <v>7486.47</v>
      </c>
    </row>
    <row r="24" spans="1:6" ht="12.75">
      <c r="A24" s="44">
        <f t="shared" si="0"/>
        <v>17</v>
      </c>
      <c r="B24" s="45" t="s">
        <v>67</v>
      </c>
      <c r="C24" s="46">
        <v>2423</v>
      </c>
      <c r="D24" s="29" t="s">
        <v>70</v>
      </c>
      <c r="E24" s="29" t="s">
        <v>71</v>
      </c>
      <c r="F24" s="36">
        <v>22236.98</v>
      </c>
    </row>
    <row r="25" spans="1:6" ht="12.75">
      <c r="A25" s="44">
        <f t="shared" si="0"/>
        <v>18</v>
      </c>
      <c r="B25" s="45" t="s">
        <v>67</v>
      </c>
      <c r="C25" s="46">
        <v>2418</v>
      </c>
      <c r="D25" s="29" t="s">
        <v>72</v>
      </c>
      <c r="E25" s="29" t="s">
        <v>73</v>
      </c>
      <c r="F25" s="36">
        <v>12021.58</v>
      </c>
    </row>
    <row r="26" spans="1:6" ht="12.75">
      <c r="A26" s="44">
        <f t="shared" si="0"/>
        <v>19</v>
      </c>
      <c r="B26" s="45" t="s">
        <v>67</v>
      </c>
      <c r="C26" s="46">
        <v>2415</v>
      </c>
      <c r="D26" s="29" t="s">
        <v>72</v>
      </c>
      <c r="E26" s="29" t="s">
        <v>73</v>
      </c>
      <c r="F26" s="36">
        <v>679.62</v>
      </c>
    </row>
    <row r="27" spans="1:6" ht="12.75">
      <c r="A27" s="44">
        <f t="shared" si="0"/>
        <v>20</v>
      </c>
      <c r="B27" s="45" t="s">
        <v>67</v>
      </c>
      <c r="C27" s="46">
        <v>2421</v>
      </c>
      <c r="D27" s="29" t="s">
        <v>72</v>
      </c>
      <c r="E27" s="29" t="s">
        <v>73</v>
      </c>
      <c r="F27" s="36">
        <v>1193.19</v>
      </c>
    </row>
    <row r="28" spans="1:6" ht="12.75">
      <c r="A28" s="44">
        <f t="shared" si="0"/>
        <v>21</v>
      </c>
      <c r="B28" s="45" t="s">
        <v>67</v>
      </c>
      <c r="C28" s="46">
        <v>2427</v>
      </c>
      <c r="D28" s="29" t="s">
        <v>74</v>
      </c>
      <c r="E28" s="29" t="s">
        <v>75</v>
      </c>
      <c r="F28" s="36">
        <v>260.02</v>
      </c>
    </row>
    <row r="29" spans="1:6" ht="12.75">
      <c r="A29" s="44">
        <f t="shared" si="0"/>
        <v>22</v>
      </c>
      <c r="B29" s="45" t="s">
        <v>67</v>
      </c>
      <c r="C29" s="46">
        <v>2412</v>
      </c>
      <c r="D29" s="29" t="s">
        <v>70</v>
      </c>
      <c r="E29" s="29" t="s">
        <v>76</v>
      </c>
      <c r="F29" s="36">
        <v>106717.71</v>
      </c>
    </row>
    <row r="30" spans="1:6" ht="12.75">
      <c r="A30" s="44">
        <f t="shared" si="0"/>
        <v>23</v>
      </c>
      <c r="B30" s="45" t="s">
        <v>67</v>
      </c>
      <c r="C30" s="46">
        <v>2411</v>
      </c>
      <c r="D30" s="29" t="s">
        <v>77</v>
      </c>
      <c r="E30" s="29" t="s">
        <v>78</v>
      </c>
      <c r="F30" s="36">
        <v>1424.38</v>
      </c>
    </row>
    <row r="31" spans="1:6" ht="12.75">
      <c r="A31" s="44">
        <f t="shared" si="0"/>
        <v>24</v>
      </c>
      <c r="B31" s="45" t="s">
        <v>67</v>
      </c>
      <c r="C31" s="46">
        <v>2417</v>
      </c>
      <c r="D31" s="29" t="s">
        <v>79</v>
      </c>
      <c r="E31" s="29" t="s">
        <v>80</v>
      </c>
      <c r="F31" s="36">
        <v>4486.16</v>
      </c>
    </row>
    <row r="32" spans="1:6" ht="12.75">
      <c r="A32" s="44">
        <f t="shared" si="0"/>
        <v>25</v>
      </c>
      <c r="B32" s="45" t="s">
        <v>67</v>
      </c>
      <c r="C32" s="46">
        <v>2420</v>
      </c>
      <c r="D32" s="29" t="s">
        <v>81</v>
      </c>
      <c r="E32" s="29" t="s">
        <v>82</v>
      </c>
      <c r="F32" s="36">
        <v>30395.58</v>
      </c>
    </row>
    <row r="33" spans="1:6" ht="12.75">
      <c r="A33" s="44">
        <f t="shared" si="0"/>
        <v>26</v>
      </c>
      <c r="B33" s="45" t="s">
        <v>67</v>
      </c>
      <c r="C33" s="46">
        <v>2428</v>
      </c>
      <c r="D33" s="29" t="s">
        <v>83</v>
      </c>
      <c r="E33" s="29" t="s">
        <v>84</v>
      </c>
      <c r="F33" s="36">
        <v>26775</v>
      </c>
    </row>
    <row r="34" spans="1:6" ht="12.75">
      <c r="A34" s="44">
        <f t="shared" si="0"/>
        <v>27</v>
      </c>
      <c r="B34" s="45" t="s">
        <v>67</v>
      </c>
      <c r="C34" s="46">
        <v>2434</v>
      </c>
      <c r="D34" s="29" t="s">
        <v>85</v>
      </c>
      <c r="E34" s="29" t="s">
        <v>86</v>
      </c>
      <c r="F34" s="36">
        <v>693.57</v>
      </c>
    </row>
    <row r="35" spans="1:6" ht="12.75">
      <c r="A35" s="44">
        <f t="shared" si="0"/>
        <v>28</v>
      </c>
      <c r="B35" s="45" t="s">
        <v>67</v>
      </c>
      <c r="C35" s="46">
        <v>2433</v>
      </c>
      <c r="D35" s="29" t="s">
        <v>87</v>
      </c>
      <c r="E35" s="29" t="s">
        <v>86</v>
      </c>
      <c r="F35" s="36">
        <v>234.91</v>
      </c>
    </row>
    <row r="36" spans="1:6" ht="12.75">
      <c r="A36" s="44">
        <f t="shared" si="0"/>
        <v>29</v>
      </c>
      <c r="B36" s="45" t="s">
        <v>67</v>
      </c>
      <c r="C36" s="46">
        <v>2431</v>
      </c>
      <c r="D36" s="29" t="s">
        <v>88</v>
      </c>
      <c r="E36" s="29" t="s">
        <v>86</v>
      </c>
      <c r="F36" s="36">
        <v>4654.3</v>
      </c>
    </row>
    <row r="37" spans="1:6" ht="12.75">
      <c r="A37" s="44">
        <f t="shared" si="0"/>
        <v>30</v>
      </c>
      <c r="B37" s="45" t="s">
        <v>67</v>
      </c>
      <c r="C37" s="46">
        <v>2432</v>
      </c>
      <c r="D37" s="29" t="s">
        <v>89</v>
      </c>
      <c r="E37" s="29" t="s">
        <v>90</v>
      </c>
      <c r="F37" s="36">
        <v>1675.52</v>
      </c>
    </row>
    <row r="38" spans="1:6" ht="12.75">
      <c r="A38" s="44">
        <f t="shared" si="0"/>
        <v>31</v>
      </c>
      <c r="B38" s="45" t="s">
        <v>67</v>
      </c>
      <c r="C38" s="46">
        <v>2422</v>
      </c>
      <c r="D38" s="29" t="s">
        <v>72</v>
      </c>
      <c r="E38" s="29" t="s">
        <v>91</v>
      </c>
      <c r="F38" s="36">
        <v>51.75</v>
      </c>
    </row>
    <row r="39" spans="1:6" ht="12.75">
      <c r="A39" s="44">
        <f t="shared" si="0"/>
        <v>32</v>
      </c>
      <c r="B39" s="45" t="s">
        <v>67</v>
      </c>
      <c r="C39" s="46">
        <v>2419</v>
      </c>
      <c r="D39" s="29" t="s">
        <v>72</v>
      </c>
      <c r="E39" s="29" t="s">
        <v>91</v>
      </c>
      <c r="F39" s="36">
        <v>361.8</v>
      </c>
    </row>
    <row r="40" spans="1:6" ht="12.75">
      <c r="A40" s="44">
        <f t="shared" si="0"/>
        <v>33</v>
      </c>
      <c r="B40" s="45" t="s">
        <v>67</v>
      </c>
      <c r="C40" s="46">
        <v>2416</v>
      </c>
      <c r="D40" s="29" t="s">
        <v>72</v>
      </c>
      <c r="E40" s="29" t="s">
        <v>91</v>
      </c>
      <c r="F40" s="36">
        <v>19.68</v>
      </c>
    </row>
    <row r="41" spans="1:6" ht="12.75">
      <c r="A41" s="44">
        <f t="shared" si="0"/>
        <v>34</v>
      </c>
      <c r="B41" s="45" t="s">
        <v>67</v>
      </c>
      <c r="C41" s="46">
        <v>2430</v>
      </c>
      <c r="D41" s="29" t="s">
        <v>65</v>
      </c>
      <c r="E41" s="29" t="s">
        <v>66</v>
      </c>
      <c r="F41" s="36">
        <v>520.87</v>
      </c>
    </row>
    <row r="42" spans="1:6" ht="12.75">
      <c r="A42" s="44">
        <f t="shared" si="0"/>
        <v>35</v>
      </c>
      <c r="B42" s="45" t="s">
        <v>67</v>
      </c>
      <c r="C42" s="46">
        <v>2413</v>
      </c>
      <c r="D42" s="29" t="s">
        <v>92</v>
      </c>
      <c r="E42" s="29" t="s">
        <v>93</v>
      </c>
      <c r="F42" s="36">
        <v>565.25</v>
      </c>
    </row>
    <row r="43" spans="1:6" ht="12.75">
      <c r="A43" s="44">
        <f t="shared" si="0"/>
        <v>36</v>
      </c>
      <c r="B43" s="45" t="s">
        <v>94</v>
      </c>
      <c r="C43" s="46">
        <v>2443</v>
      </c>
      <c r="D43" s="29" t="s">
        <v>95</v>
      </c>
      <c r="E43" s="29" t="s">
        <v>96</v>
      </c>
      <c r="F43" s="36">
        <v>2858.54</v>
      </c>
    </row>
    <row r="44" spans="1:6" ht="13.5" thickBot="1">
      <c r="A44" s="44">
        <f t="shared" si="0"/>
        <v>37</v>
      </c>
      <c r="B44" s="45" t="s">
        <v>94</v>
      </c>
      <c r="C44" s="46">
        <v>2439</v>
      </c>
      <c r="D44" s="29" t="s">
        <v>97</v>
      </c>
      <c r="E44" s="29" t="s">
        <v>98</v>
      </c>
      <c r="F44" s="36">
        <v>1.01</v>
      </c>
    </row>
    <row r="45" spans="1:6" ht="13.5" thickBot="1">
      <c r="A45" s="37"/>
      <c r="B45" s="38"/>
      <c r="C45" s="38"/>
      <c r="D45" s="38"/>
      <c r="E45" s="39" t="s">
        <v>99</v>
      </c>
      <c r="F45" s="40">
        <f>SUM(F8:F44)</f>
        <v>270969.11000000004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8" sqref="A8:F11"/>
    </sheetView>
  </sheetViews>
  <sheetFormatPr defaultColWidth="9.140625" defaultRowHeight="12.75"/>
  <cols>
    <col min="1" max="1" width="5.28125" style="11" customWidth="1"/>
    <col min="2" max="2" width="17.421875" style="11" customWidth="1"/>
    <col min="3" max="3" width="23.28125" style="11" customWidth="1"/>
    <col min="4" max="4" width="23.57421875" style="11" customWidth="1"/>
    <col min="5" max="5" width="48.7109375" style="11" customWidth="1"/>
    <col min="6" max="6" width="15.28125" style="11" bestFit="1" customWidth="1"/>
    <col min="7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57" t="s">
        <v>11</v>
      </c>
      <c r="B3" s="57"/>
      <c r="C3" s="57"/>
      <c r="D3" s="12"/>
    </row>
    <row r="4" spans="1:10" ht="19.5" customHeight="1">
      <c r="A4" s="58" t="s">
        <v>12</v>
      </c>
      <c r="B4" s="58"/>
      <c r="C4" s="58"/>
      <c r="D4" s="58"/>
      <c r="E4" s="58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20</v>
      </c>
      <c r="C6" s="19" t="s">
        <v>100</v>
      </c>
      <c r="D6" s="16"/>
      <c r="E6" s="13"/>
      <c r="F6" s="13"/>
      <c r="G6" s="13"/>
      <c r="H6" s="13"/>
      <c r="I6" s="14"/>
      <c r="J6" s="14"/>
    </row>
    <row r="7" ht="13.5" thickBot="1"/>
    <row r="8" spans="1:6" ht="25.5">
      <c r="A8" s="69" t="s">
        <v>110</v>
      </c>
      <c r="B8" s="70" t="s">
        <v>4</v>
      </c>
      <c r="C8" s="70" t="s">
        <v>5</v>
      </c>
      <c r="D8" s="70" t="s">
        <v>16</v>
      </c>
      <c r="E8" s="70" t="s">
        <v>109</v>
      </c>
      <c r="F8" s="71" t="s">
        <v>18</v>
      </c>
    </row>
    <row r="9" spans="1:6" s="17" customFormat="1" ht="25.5">
      <c r="A9" s="72">
        <v>1</v>
      </c>
      <c r="B9" s="73" t="s">
        <v>29</v>
      </c>
      <c r="C9" s="74">
        <v>2404</v>
      </c>
      <c r="D9" s="75" t="s">
        <v>111</v>
      </c>
      <c r="E9" s="76" t="s">
        <v>112</v>
      </c>
      <c r="F9" s="98">
        <v>3996.02</v>
      </c>
    </row>
    <row r="10" spans="1:6" s="17" customFormat="1" ht="26.25" thickBot="1">
      <c r="A10" s="78">
        <v>2</v>
      </c>
      <c r="B10" s="79" t="s">
        <v>113</v>
      </c>
      <c r="C10" s="80">
        <v>2429</v>
      </c>
      <c r="D10" s="81" t="s">
        <v>114</v>
      </c>
      <c r="E10" s="82" t="s">
        <v>116</v>
      </c>
      <c r="F10" s="99">
        <v>116025</v>
      </c>
    </row>
    <row r="11" spans="1:6" s="77" customFormat="1" ht="13.5" thickBot="1">
      <c r="A11" s="83"/>
      <c r="B11" s="84" t="s">
        <v>10</v>
      </c>
      <c r="C11" s="85"/>
      <c r="D11" s="85"/>
      <c r="E11" s="85"/>
      <c r="F11" s="86">
        <f>+F9+F10</f>
        <v>120021.02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E4" sqref="E4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26.140625" style="2" customWidth="1"/>
    <col min="4" max="4" width="24.7109375" style="2" customWidth="1"/>
    <col min="5" max="5" width="31.421875" style="2" customWidth="1"/>
    <col min="6" max="6" width="15.00390625" style="2" customWidth="1"/>
    <col min="7" max="16384" width="10.421875" style="2" customWidth="1"/>
  </cols>
  <sheetData>
    <row r="1" spans="1:6" ht="12.75">
      <c r="A1" s="4" t="s">
        <v>13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4" t="s">
        <v>14</v>
      </c>
      <c r="B3" s="5"/>
      <c r="C3" s="3"/>
      <c r="D3" s="5"/>
      <c r="E3" s="6"/>
      <c r="F3" s="3"/>
    </row>
    <row r="4" spans="1:6" ht="12.75">
      <c r="A4" s="4" t="s">
        <v>15</v>
      </c>
      <c r="B4" s="5"/>
      <c r="C4" s="3"/>
      <c r="D4" s="18" t="s">
        <v>20</v>
      </c>
      <c r="E4" s="19" t="s">
        <v>100</v>
      </c>
      <c r="F4" s="5"/>
    </row>
    <row r="5" spans="1:6" ht="13.5" thickBot="1">
      <c r="A5" s="3"/>
      <c r="B5" s="3"/>
      <c r="C5" s="3"/>
      <c r="D5" s="3"/>
      <c r="E5" s="3"/>
      <c r="F5" s="3"/>
    </row>
    <row r="6" spans="1:6" ht="26.25" thickBot="1">
      <c r="A6" s="24" t="s">
        <v>3</v>
      </c>
      <c r="B6" s="25" t="s">
        <v>4</v>
      </c>
      <c r="C6" s="26" t="s">
        <v>5</v>
      </c>
      <c r="D6" s="25" t="s">
        <v>16</v>
      </c>
      <c r="E6" s="25" t="s">
        <v>17</v>
      </c>
      <c r="F6" s="27" t="s">
        <v>18</v>
      </c>
    </row>
    <row r="7" spans="1:6" ht="12.75">
      <c r="A7" s="54">
        <v>1</v>
      </c>
      <c r="B7" s="47">
        <v>43920</v>
      </c>
      <c r="C7" s="48">
        <v>34556</v>
      </c>
      <c r="D7" s="48" t="s">
        <v>101</v>
      </c>
      <c r="E7" s="49" t="s">
        <v>102</v>
      </c>
      <c r="F7" s="55">
        <v>150</v>
      </c>
    </row>
    <row r="8" spans="1:6" ht="12.75">
      <c r="A8" s="54">
        <v>2</v>
      </c>
      <c r="B8" s="47">
        <v>43920</v>
      </c>
      <c r="C8" s="48">
        <v>34547</v>
      </c>
      <c r="D8" s="48" t="s">
        <v>101</v>
      </c>
      <c r="E8" s="49" t="s">
        <v>102</v>
      </c>
      <c r="F8" s="55">
        <v>50</v>
      </c>
    </row>
    <row r="9" spans="1:6" ht="12.75">
      <c r="A9" s="54">
        <v>3</v>
      </c>
      <c r="B9" s="47">
        <v>43920</v>
      </c>
      <c r="C9" s="50">
        <v>34555</v>
      </c>
      <c r="D9" s="48" t="s">
        <v>101</v>
      </c>
      <c r="E9" s="49" t="s">
        <v>102</v>
      </c>
      <c r="F9" s="55">
        <v>100</v>
      </c>
    </row>
    <row r="10" spans="1:6" ht="12.75">
      <c r="A10" s="54">
        <v>4</v>
      </c>
      <c r="B10" s="47">
        <v>43920</v>
      </c>
      <c r="C10" s="48">
        <v>34557</v>
      </c>
      <c r="D10" s="48" t="s">
        <v>101</v>
      </c>
      <c r="E10" s="49" t="s">
        <v>102</v>
      </c>
      <c r="F10" s="55">
        <v>650</v>
      </c>
    </row>
    <row r="11" spans="1:256" ht="12.75">
      <c r="A11" s="54">
        <v>5</v>
      </c>
      <c r="B11" s="47">
        <v>43920</v>
      </c>
      <c r="C11" s="48">
        <v>34548</v>
      </c>
      <c r="D11" s="48" t="s">
        <v>40</v>
      </c>
      <c r="E11" s="49" t="s">
        <v>103</v>
      </c>
      <c r="F11" s="55">
        <v>750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6" ht="12.75">
      <c r="A12" s="54">
        <v>6</v>
      </c>
      <c r="B12" s="47">
        <v>43920</v>
      </c>
      <c r="C12" s="48">
        <v>34549</v>
      </c>
      <c r="D12" s="48" t="s">
        <v>31</v>
      </c>
      <c r="E12" s="49" t="s">
        <v>104</v>
      </c>
      <c r="F12" s="55">
        <v>260</v>
      </c>
    </row>
    <row r="13" spans="1:6" ht="12.75">
      <c r="A13" s="54">
        <v>7</v>
      </c>
      <c r="B13" s="47">
        <v>43920</v>
      </c>
      <c r="C13" s="48">
        <v>34552</v>
      </c>
      <c r="D13" s="48" t="s">
        <v>31</v>
      </c>
      <c r="E13" s="49" t="s">
        <v>104</v>
      </c>
      <c r="F13" s="55">
        <v>400</v>
      </c>
    </row>
    <row r="14" spans="1:6" ht="12.75">
      <c r="A14" s="54">
        <v>8</v>
      </c>
      <c r="B14" s="47">
        <v>43921</v>
      </c>
      <c r="C14" s="48">
        <v>34558</v>
      </c>
      <c r="D14" s="48" t="s">
        <v>40</v>
      </c>
      <c r="E14" s="49" t="s">
        <v>103</v>
      </c>
      <c r="F14" s="55">
        <v>1600</v>
      </c>
    </row>
    <row r="15" spans="1:6" ht="12.75">
      <c r="A15" s="54">
        <v>9</v>
      </c>
      <c r="B15" s="47">
        <v>43921</v>
      </c>
      <c r="C15" s="48">
        <v>34562</v>
      </c>
      <c r="D15" s="48" t="s">
        <v>40</v>
      </c>
      <c r="E15" s="49" t="s">
        <v>105</v>
      </c>
      <c r="F15" s="55">
        <v>1827.68</v>
      </c>
    </row>
    <row r="16" spans="1:6" ht="12.75">
      <c r="A16" s="54">
        <v>10</v>
      </c>
      <c r="B16" s="47">
        <v>43921</v>
      </c>
      <c r="C16" s="48">
        <v>34565</v>
      </c>
      <c r="D16" s="48" t="s">
        <v>31</v>
      </c>
      <c r="E16" s="49" t="s">
        <v>103</v>
      </c>
      <c r="F16" s="55">
        <v>1200</v>
      </c>
    </row>
    <row r="17" spans="1:6" ht="12.75">
      <c r="A17" s="54">
        <v>11</v>
      </c>
      <c r="B17" s="47">
        <v>43921</v>
      </c>
      <c r="C17" s="48">
        <v>34561</v>
      </c>
      <c r="D17" s="48" t="s">
        <v>31</v>
      </c>
      <c r="E17" s="49" t="s">
        <v>104</v>
      </c>
      <c r="F17" s="55">
        <v>327</v>
      </c>
    </row>
    <row r="18" spans="1:6" ht="12.75">
      <c r="A18" s="54">
        <v>12</v>
      </c>
      <c r="B18" s="47">
        <v>43921</v>
      </c>
      <c r="C18" s="48">
        <v>34560</v>
      </c>
      <c r="D18" s="48" t="s">
        <v>40</v>
      </c>
      <c r="E18" s="49" t="s">
        <v>103</v>
      </c>
      <c r="F18" s="55">
        <v>2380</v>
      </c>
    </row>
    <row r="19" spans="1:6" ht="12.75">
      <c r="A19" s="54">
        <v>13</v>
      </c>
      <c r="B19" s="47">
        <v>43921</v>
      </c>
      <c r="C19" s="48">
        <v>34559</v>
      </c>
      <c r="D19" s="48" t="s">
        <v>40</v>
      </c>
      <c r="E19" s="49" t="s">
        <v>103</v>
      </c>
      <c r="F19" s="55">
        <v>4293</v>
      </c>
    </row>
    <row r="20" spans="1:6" ht="12.75">
      <c r="A20" s="54">
        <v>14</v>
      </c>
      <c r="B20" s="47">
        <v>43922</v>
      </c>
      <c r="C20" s="48">
        <v>34577</v>
      </c>
      <c r="D20" s="48" t="s">
        <v>101</v>
      </c>
      <c r="E20" s="49" t="s">
        <v>102</v>
      </c>
      <c r="F20" s="55">
        <v>400</v>
      </c>
    </row>
    <row r="21" spans="1:6" ht="12.75">
      <c r="A21" s="54">
        <v>15</v>
      </c>
      <c r="B21" s="47">
        <v>43922</v>
      </c>
      <c r="C21" s="48">
        <v>34576</v>
      </c>
      <c r="D21" s="48" t="s">
        <v>40</v>
      </c>
      <c r="E21" s="49" t="s">
        <v>105</v>
      </c>
      <c r="F21" s="55">
        <v>6447.5</v>
      </c>
    </row>
    <row r="22" spans="1:6" ht="12.75">
      <c r="A22" s="54">
        <v>16</v>
      </c>
      <c r="B22" s="47">
        <v>43922</v>
      </c>
      <c r="C22" s="48">
        <v>34568</v>
      </c>
      <c r="D22" s="48" t="s">
        <v>40</v>
      </c>
      <c r="E22" s="49" t="s">
        <v>103</v>
      </c>
      <c r="F22" s="55">
        <v>250</v>
      </c>
    </row>
    <row r="23" spans="1:6" ht="12.75">
      <c r="A23" s="54">
        <v>17</v>
      </c>
      <c r="B23" s="47">
        <v>43922</v>
      </c>
      <c r="C23" s="48">
        <v>34569</v>
      </c>
      <c r="D23" s="48" t="s">
        <v>40</v>
      </c>
      <c r="E23" s="49" t="s">
        <v>103</v>
      </c>
      <c r="F23" s="55">
        <v>350</v>
      </c>
    </row>
    <row r="24" spans="1:6" ht="12.75">
      <c r="A24" s="54">
        <v>18</v>
      </c>
      <c r="B24" s="47">
        <v>43922</v>
      </c>
      <c r="C24" s="48">
        <v>34573</v>
      </c>
      <c r="D24" s="48" t="s">
        <v>40</v>
      </c>
      <c r="E24" s="49" t="s">
        <v>103</v>
      </c>
      <c r="F24" s="55">
        <v>3800</v>
      </c>
    </row>
    <row r="25" spans="1:6" ht="12.75">
      <c r="A25" s="54">
        <v>19</v>
      </c>
      <c r="B25" s="47">
        <v>43922</v>
      </c>
      <c r="C25" s="48">
        <v>34575</v>
      </c>
      <c r="D25" s="48" t="s">
        <v>40</v>
      </c>
      <c r="E25" s="49" t="s">
        <v>103</v>
      </c>
      <c r="F25" s="55">
        <v>8.05</v>
      </c>
    </row>
    <row r="26" spans="1:6" ht="12.75">
      <c r="A26" s="54">
        <v>20</v>
      </c>
      <c r="B26" s="47">
        <v>43922</v>
      </c>
      <c r="C26" s="48">
        <v>2426</v>
      </c>
      <c r="D26" s="48" t="s">
        <v>101</v>
      </c>
      <c r="E26" s="49" t="s">
        <v>106</v>
      </c>
      <c r="F26" s="55">
        <v>1774</v>
      </c>
    </row>
    <row r="27" spans="1:6" ht="12.75">
      <c r="A27" s="54">
        <v>21</v>
      </c>
      <c r="B27" s="47">
        <v>43922</v>
      </c>
      <c r="C27" s="48">
        <v>34570</v>
      </c>
      <c r="D27" s="48" t="s">
        <v>40</v>
      </c>
      <c r="E27" s="49" t="s">
        <v>103</v>
      </c>
      <c r="F27" s="55">
        <v>250</v>
      </c>
    </row>
    <row r="28" spans="1:6" ht="12.75">
      <c r="A28" s="54">
        <v>22</v>
      </c>
      <c r="B28" s="47">
        <v>43922</v>
      </c>
      <c r="C28" s="48">
        <v>34572</v>
      </c>
      <c r="D28" s="48" t="s">
        <v>40</v>
      </c>
      <c r="E28" s="49" t="s">
        <v>103</v>
      </c>
      <c r="F28" s="55">
        <v>1391.38</v>
      </c>
    </row>
    <row r="29" spans="1:6" ht="12.75">
      <c r="A29" s="54">
        <v>23</v>
      </c>
      <c r="B29" s="47">
        <v>43922</v>
      </c>
      <c r="C29" s="48">
        <v>34571</v>
      </c>
      <c r="D29" s="48" t="s">
        <v>40</v>
      </c>
      <c r="E29" s="49" t="s">
        <v>103</v>
      </c>
      <c r="F29" s="55">
        <v>1650</v>
      </c>
    </row>
    <row r="30" spans="1:6" ht="12.75">
      <c r="A30" s="54">
        <v>24</v>
      </c>
      <c r="B30" s="47">
        <v>43922</v>
      </c>
      <c r="C30" s="48">
        <v>34574</v>
      </c>
      <c r="D30" s="48" t="s">
        <v>40</v>
      </c>
      <c r="E30" s="49" t="s">
        <v>107</v>
      </c>
      <c r="F30" s="55">
        <v>1404.05</v>
      </c>
    </row>
    <row r="31" spans="1:6" ht="12.75">
      <c r="A31" s="54">
        <v>25</v>
      </c>
      <c r="B31" s="47">
        <v>43922</v>
      </c>
      <c r="C31" s="50">
        <v>34467</v>
      </c>
      <c r="D31" s="48" t="s">
        <v>40</v>
      </c>
      <c r="E31" s="49" t="s">
        <v>103</v>
      </c>
      <c r="F31" s="55">
        <v>350</v>
      </c>
    </row>
    <row r="32" spans="1:6" ht="12.75">
      <c r="A32" s="54">
        <v>26</v>
      </c>
      <c r="B32" s="47">
        <v>43924</v>
      </c>
      <c r="C32" s="50">
        <v>34579</v>
      </c>
      <c r="D32" s="48" t="s">
        <v>101</v>
      </c>
      <c r="E32" s="49" t="s">
        <v>102</v>
      </c>
      <c r="F32" s="55">
        <v>600</v>
      </c>
    </row>
    <row r="33" spans="1:6" ht="12.75">
      <c r="A33" s="54">
        <v>27</v>
      </c>
      <c r="B33" s="47">
        <v>43924</v>
      </c>
      <c r="C33" s="50">
        <v>34581</v>
      </c>
      <c r="D33" s="48" t="s">
        <v>101</v>
      </c>
      <c r="E33" s="49" t="s">
        <v>102</v>
      </c>
      <c r="F33" s="55">
        <v>100</v>
      </c>
    </row>
    <row r="34" spans="1:6" ht="12.75">
      <c r="A34" s="54">
        <v>28</v>
      </c>
      <c r="B34" s="47">
        <v>43924</v>
      </c>
      <c r="C34" s="50">
        <v>2444</v>
      </c>
      <c r="D34" s="48" t="s">
        <v>31</v>
      </c>
      <c r="E34" s="49" t="s">
        <v>108</v>
      </c>
      <c r="F34" s="55">
        <v>3005242.81</v>
      </c>
    </row>
    <row r="35" spans="1:6" ht="12.75">
      <c r="A35" s="54">
        <v>29</v>
      </c>
      <c r="B35" s="47">
        <v>43924</v>
      </c>
      <c r="C35" s="50">
        <v>34582</v>
      </c>
      <c r="D35" s="48" t="s">
        <v>101</v>
      </c>
      <c r="E35" s="49" t="s">
        <v>102</v>
      </c>
      <c r="F35" s="55">
        <v>70</v>
      </c>
    </row>
    <row r="36" spans="1:6" ht="12.75">
      <c r="A36" s="54">
        <v>30</v>
      </c>
      <c r="B36" s="47">
        <v>43924</v>
      </c>
      <c r="C36" s="50">
        <v>34580</v>
      </c>
      <c r="D36" s="48" t="s">
        <v>101</v>
      </c>
      <c r="E36" s="49" t="s">
        <v>102</v>
      </c>
      <c r="F36" s="55">
        <v>20</v>
      </c>
    </row>
    <row r="37" spans="1:6" ht="12.75">
      <c r="A37" s="54">
        <v>31</v>
      </c>
      <c r="B37" s="51" t="s">
        <v>21</v>
      </c>
      <c r="C37" s="51">
        <v>34553</v>
      </c>
      <c r="D37" s="52" t="s">
        <v>22</v>
      </c>
      <c r="E37" s="53" t="s">
        <v>23</v>
      </c>
      <c r="F37" s="56">
        <v>2000</v>
      </c>
    </row>
    <row r="38" spans="1:6" ht="12.75">
      <c r="A38" s="54">
        <v>32</v>
      </c>
      <c r="B38" s="51" t="s">
        <v>21</v>
      </c>
      <c r="C38" s="51">
        <v>34550</v>
      </c>
      <c r="D38" s="52" t="s">
        <v>22</v>
      </c>
      <c r="E38" s="53" t="s">
        <v>24</v>
      </c>
      <c r="F38" s="56">
        <v>1200</v>
      </c>
    </row>
    <row r="39" spans="1:6" ht="12.75">
      <c r="A39" s="54">
        <v>33</v>
      </c>
      <c r="B39" s="51" t="s">
        <v>21</v>
      </c>
      <c r="C39" s="51">
        <v>34551</v>
      </c>
      <c r="D39" s="52" t="s">
        <v>22</v>
      </c>
      <c r="E39" s="53" t="s">
        <v>25</v>
      </c>
      <c r="F39" s="56">
        <v>1000</v>
      </c>
    </row>
    <row r="40" spans="1:6" ht="12.75">
      <c r="A40" s="54">
        <v>34</v>
      </c>
      <c r="B40" s="51" t="s">
        <v>21</v>
      </c>
      <c r="C40" s="51">
        <v>34554</v>
      </c>
      <c r="D40" s="52" t="s">
        <v>22</v>
      </c>
      <c r="E40" s="53" t="s">
        <v>26</v>
      </c>
      <c r="F40" s="56">
        <v>3050</v>
      </c>
    </row>
    <row r="41" spans="1:6" ht="12.75">
      <c r="A41" s="54">
        <v>35</v>
      </c>
      <c r="B41" s="51" t="s">
        <v>27</v>
      </c>
      <c r="C41" s="51">
        <v>34566</v>
      </c>
      <c r="D41" s="52" t="s">
        <v>22</v>
      </c>
      <c r="E41" s="53" t="s">
        <v>28</v>
      </c>
      <c r="F41" s="56">
        <v>600</v>
      </c>
    </row>
    <row r="42" spans="1:6" ht="13.5" thickBot="1">
      <c r="A42" s="59">
        <v>36</v>
      </c>
      <c r="B42" s="60" t="s">
        <v>29</v>
      </c>
      <c r="C42" s="60">
        <v>34578</v>
      </c>
      <c r="D42" s="61" t="s">
        <v>22</v>
      </c>
      <c r="E42" s="62" t="s">
        <v>30</v>
      </c>
      <c r="F42" s="63">
        <v>700</v>
      </c>
    </row>
    <row r="43" spans="1:6" ht="13.5" thickBot="1">
      <c r="A43" s="64" t="s">
        <v>1</v>
      </c>
      <c r="B43" s="65"/>
      <c r="C43" s="66"/>
      <c r="D43" s="66"/>
      <c r="E43" s="67"/>
      <c r="F43" s="68">
        <f>SUM(F7:F42)</f>
        <v>3046645.47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13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14</v>
      </c>
      <c r="B3" s="5"/>
      <c r="C3" s="3"/>
      <c r="D3" s="5"/>
      <c r="E3" s="6"/>
      <c r="F3" s="3"/>
    </row>
    <row r="4" spans="1:6" ht="12.75">
      <c r="A4" s="9" t="s">
        <v>19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20</v>
      </c>
      <c r="D6" s="19" t="s">
        <v>100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24" t="s">
        <v>3</v>
      </c>
      <c r="B8" s="25" t="s">
        <v>4</v>
      </c>
      <c r="C8" s="26" t="s">
        <v>5</v>
      </c>
      <c r="D8" s="25" t="s">
        <v>16</v>
      </c>
      <c r="E8" s="25" t="s">
        <v>17</v>
      </c>
      <c r="F8" s="28" t="s">
        <v>18</v>
      </c>
    </row>
    <row r="9" spans="1:6" ht="14.25">
      <c r="A9" s="94">
        <v>1</v>
      </c>
      <c r="B9" s="31">
        <v>43920</v>
      </c>
      <c r="C9" s="30">
        <v>10312</v>
      </c>
      <c r="D9" s="30" t="s">
        <v>31</v>
      </c>
      <c r="E9" s="32" t="s">
        <v>32</v>
      </c>
      <c r="F9" s="95">
        <v>18233.66</v>
      </c>
    </row>
    <row r="10" spans="1:6" ht="14.25">
      <c r="A10" s="94">
        <v>2</v>
      </c>
      <c r="B10" s="31">
        <v>43920</v>
      </c>
      <c r="C10" s="30">
        <v>10310</v>
      </c>
      <c r="D10" s="30" t="s">
        <v>31</v>
      </c>
      <c r="E10" s="32" t="s">
        <v>33</v>
      </c>
      <c r="F10" s="95">
        <v>426399.76</v>
      </c>
    </row>
    <row r="11" spans="1:6" ht="14.25">
      <c r="A11" s="94">
        <v>3</v>
      </c>
      <c r="B11" s="31">
        <v>43920</v>
      </c>
      <c r="C11" s="30">
        <v>10307</v>
      </c>
      <c r="D11" s="30" t="s">
        <v>31</v>
      </c>
      <c r="E11" s="32" t="s">
        <v>34</v>
      </c>
      <c r="F11" s="95">
        <v>286347.9</v>
      </c>
    </row>
    <row r="12" spans="1:6" ht="14.25">
      <c r="A12" s="94">
        <v>4</v>
      </c>
      <c r="B12" s="31">
        <v>43920</v>
      </c>
      <c r="C12" s="30">
        <v>10311</v>
      </c>
      <c r="D12" s="30" t="s">
        <v>31</v>
      </c>
      <c r="E12" s="32" t="s">
        <v>35</v>
      </c>
      <c r="F12" s="95">
        <v>99975.86</v>
      </c>
    </row>
    <row r="13" spans="1:256" ht="14.25">
      <c r="A13" s="94">
        <v>5</v>
      </c>
      <c r="B13" s="31">
        <v>43920</v>
      </c>
      <c r="C13" s="30">
        <v>10308</v>
      </c>
      <c r="D13" s="30" t="s">
        <v>31</v>
      </c>
      <c r="E13" s="32" t="s">
        <v>36</v>
      </c>
      <c r="F13" s="95">
        <v>234674.22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94">
        <v>6</v>
      </c>
      <c r="B14" s="31">
        <v>43920</v>
      </c>
      <c r="C14" s="30">
        <v>10313</v>
      </c>
      <c r="D14" s="30" t="s">
        <v>31</v>
      </c>
      <c r="E14" s="32" t="s">
        <v>37</v>
      </c>
      <c r="F14" s="95">
        <v>663884</v>
      </c>
    </row>
    <row r="15" spans="1:6" ht="14.25">
      <c r="A15" s="94">
        <v>7</v>
      </c>
      <c r="B15" s="31">
        <v>43920</v>
      </c>
      <c r="C15" s="30">
        <v>10306</v>
      </c>
      <c r="D15" s="30" t="s">
        <v>31</v>
      </c>
      <c r="E15" s="32" t="s">
        <v>38</v>
      </c>
      <c r="F15" s="95">
        <v>451210.86</v>
      </c>
    </row>
    <row r="16" spans="1:6" ht="14.25">
      <c r="A16" s="94">
        <v>8</v>
      </c>
      <c r="B16" s="31">
        <v>43920</v>
      </c>
      <c r="C16" s="30">
        <v>10309</v>
      </c>
      <c r="D16" s="30" t="s">
        <v>31</v>
      </c>
      <c r="E16" s="32" t="s">
        <v>39</v>
      </c>
      <c r="F16" s="95">
        <v>264743.84</v>
      </c>
    </row>
    <row r="17" spans="1:6" ht="14.25">
      <c r="A17" s="94">
        <v>9</v>
      </c>
      <c r="B17" s="31">
        <v>43921</v>
      </c>
      <c r="C17" s="30">
        <v>34563</v>
      </c>
      <c r="D17" s="30" t="s">
        <v>40</v>
      </c>
      <c r="E17" s="32" t="s">
        <v>41</v>
      </c>
      <c r="F17" s="95">
        <v>44674.72</v>
      </c>
    </row>
    <row r="18" spans="1:6" ht="14.25">
      <c r="A18" s="94">
        <v>10</v>
      </c>
      <c r="B18" s="31">
        <v>43921</v>
      </c>
      <c r="C18" s="30">
        <v>34564</v>
      </c>
      <c r="D18" s="30" t="s">
        <v>40</v>
      </c>
      <c r="E18" s="32" t="s">
        <v>41</v>
      </c>
      <c r="F18" s="95">
        <v>14489.1</v>
      </c>
    </row>
    <row r="19" spans="1:6" ht="14.25">
      <c r="A19" s="94">
        <v>11</v>
      </c>
      <c r="B19" s="31">
        <v>43921</v>
      </c>
      <c r="C19" s="30">
        <v>34356</v>
      </c>
      <c r="D19" s="30" t="s">
        <v>40</v>
      </c>
      <c r="E19" s="32" t="s">
        <v>41</v>
      </c>
      <c r="F19" s="95">
        <v>13005.9</v>
      </c>
    </row>
    <row r="20" spans="1:6" ht="14.25">
      <c r="A20" s="94">
        <v>12</v>
      </c>
      <c r="B20" s="31">
        <v>43921</v>
      </c>
      <c r="C20" s="30">
        <v>2398</v>
      </c>
      <c r="D20" s="30" t="s">
        <v>42</v>
      </c>
      <c r="E20" s="32" t="s">
        <v>43</v>
      </c>
      <c r="F20" s="95">
        <v>13.53</v>
      </c>
    </row>
    <row r="21" spans="1:6" ht="15" thickBot="1">
      <c r="A21" s="96">
        <v>13</v>
      </c>
      <c r="B21" s="88">
        <v>43921</v>
      </c>
      <c r="C21" s="87">
        <v>2397</v>
      </c>
      <c r="D21" s="87" t="s">
        <v>42</v>
      </c>
      <c r="E21" s="89" t="s">
        <v>43</v>
      </c>
      <c r="F21" s="97">
        <v>16.47</v>
      </c>
    </row>
    <row r="22" spans="1:6" ht="15.75" thickBot="1">
      <c r="A22" s="90" t="s">
        <v>1</v>
      </c>
      <c r="B22" s="91"/>
      <c r="C22" s="91"/>
      <c r="D22" s="91"/>
      <c r="E22" s="92"/>
      <c r="F22" s="93">
        <f>SUM(F9:F21)</f>
        <v>2517669.8200000003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2020-04-08T08:46:02Z</cp:lastPrinted>
  <dcterms:created xsi:type="dcterms:W3CDTF">2016-01-19T13:06:09Z</dcterms:created>
  <dcterms:modified xsi:type="dcterms:W3CDTF">2020-04-08T08:46:05Z</dcterms:modified>
  <cp:category/>
  <cp:version/>
  <cp:contentType/>
  <cp:contentStatus/>
</cp:coreProperties>
</file>