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FPBuget\Documente UPDFSP\Partitia2\Locale\Lucrari\Anul 2020\RECTIFICARE BUGET\Rectificare august\13 august\NF+OUG+anexe monitor sume rezervate program scoli\"/>
    </mc:Choice>
  </mc:AlternateContent>
  <bookViews>
    <workbookView xWindow="0" yWindow="0" windowWidth="28800" windowHeight="11130"/>
  </bookViews>
  <sheets>
    <sheet name="anexa" sheetId="1" r:id="rId1"/>
  </sheets>
  <externalReferences>
    <externalReference r:id="rId2"/>
    <externalReference r:id="rId3"/>
  </externalReferences>
  <definedNames>
    <definedName name="_xlnm._FilterDatabase" localSheetId="0" hidden="1">anexa!$B$12:$J$55</definedName>
    <definedName name="_q1">#REF!</definedName>
    <definedName name="a">#REF!</definedName>
    <definedName name="an">#REF!</definedName>
    <definedName name="anre_2001_Query">#REF!</definedName>
    <definedName name="b">'[1]nr de personal 1'!#REF!</definedName>
    <definedName name="buget">'[2]nr de personal 1'!#REF!</definedName>
    <definedName name="buh">'[2]nr de personal 1'!#REF!</definedName>
    <definedName name="ccc">#REF!</definedName>
    <definedName name="crese">#REF!</definedName>
    <definedName name="CUCU">#REF!</definedName>
    <definedName name="_xlnm.Database">#REF!</definedName>
    <definedName name="Interogare1">#REF!</definedName>
    <definedName name="LU">#REF!</definedName>
    <definedName name="_xlnm.Print_Area" localSheetId="0">anexa!$A$1:$J$57</definedName>
    <definedName name="_xlnm.Print_Titles" localSheetId="0">anexa!$6:$10</definedName>
    <definedName name="SD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1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13" i="1"/>
  <c r="J12" i="1" l="1"/>
  <c r="H12" i="1"/>
  <c r="F12" i="1"/>
</calcChain>
</file>

<file path=xl/sharedStrings.xml><?xml version="1.0" encoding="utf-8"?>
<sst xmlns="http://schemas.openxmlformats.org/spreadsheetml/2006/main" count="66" uniqueCount="63">
  <si>
    <t>S  U  M  E</t>
  </si>
  <si>
    <t xml:space="preserve">defalcate din taxa pe valoarea adăugată pentru finanţarea cheltuielilor </t>
  </si>
  <si>
    <t>descentralizate la nivelul judeţelor, pe anul 2020</t>
  </si>
  <si>
    <t>Nr. crt.</t>
  </si>
  <si>
    <t>Judeţul</t>
  </si>
  <si>
    <t>TOTAL INFLUENȚE</t>
  </si>
  <si>
    <t>din care pentru  :</t>
  </si>
  <si>
    <t xml:space="preserve">Finanțarea serviciilor sociale din sistemul de protecţie a copilului </t>
  </si>
  <si>
    <t>Finanțarea centrelor publice pentru persoane adulte cu handicap</t>
  </si>
  <si>
    <t>Drepturile copiilor cu cerințe educaționale speciale care frecventează învățământul special</t>
  </si>
  <si>
    <t>T O T A L</t>
  </si>
  <si>
    <t>2)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</si>
  <si>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</si>
  <si>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</si>
  <si>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</si>
  <si>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</si>
  <si>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</si>
  <si>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</si>
  <si>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</si>
  <si>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</si>
  <si>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</si>
  <si>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</si>
  <si>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</si>
  <si>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</si>
  <si>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</si>
  <si>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</si>
  <si>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</si>
  <si>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</si>
  <si>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</si>
  <si>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</si>
  <si>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</si>
  <si>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1)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</si>
  <si>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</si>
  <si>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</si>
  <si>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</si>
  <si>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</si>
  <si>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</si>
  <si>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</si>
  <si>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</si>
  <si>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</si>
  <si>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</si>
  <si>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</si>
  <si>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</si>
  <si>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</si>
  <si>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</si>
  <si>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</si>
  <si>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</si>
  <si>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</si>
  <si>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</si>
  <si>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</si>
  <si>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</si>
  <si>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</si>
  <si>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</si>
  <si>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</si>
  <si>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r>
      <rPr>
        <vertAlign val="superscript"/>
        <sz val="10"/>
        <rFont val="Arial"/>
        <family val="2"/>
      </rPr>
      <t xml:space="preserve">1) </t>
    </r>
    <r>
      <rPr>
        <sz val="10"/>
        <rFont val="Arial"/>
        <family val="2"/>
      </rPr>
      <t>din care suma de 143  mii lei, alocată pentru finanțarea cheltuielilor de funcţionare ale căminelor pentru persoane vârstnice din județul Giurgiu</t>
    </r>
  </si>
  <si>
    <t xml:space="preserve">   - mii lei - </t>
  </si>
  <si>
    <t>Anexa nr.3</t>
  </si>
  <si>
    <t>Sume rezervate</t>
  </si>
  <si>
    <r>
      <t xml:space="preserve">3) </t>
    </r>
    <r>
      <rPr>
        <sz val="10"/>
        <rFont val="Arial"/>
        <family val="2"/>
      </rPr>
      <t>reprezinta 70% din necesarul fundamentat de Ministerul Muncii și Protecției Sociale,  pe baza standardelor de cost pentru servicii sociale prevăzute de Hotărârea Guvernului nr. 426 /2020</t>
    </r>
  </si>
  <si>
    <t>3)</t>
  </si>
  <si>
    <t>2=3+4+5</t>
  </si>
  <si>
    <r>
      <t xml:space="preserve">2) </t>
    </r>
    <r>
      <rPr>
        <sz val="10"/>
        <rFont val="Arial"/>
        <family val="2"/>
      </rPr>
      <t>se repartizează pe județe prin hotărâre a Guvernului inițiată de Ministerul Agriculturii și Dezvoltării Rurale, pentru finanțarea Programului pentru școli al României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</si>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</sst>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    &quot;"/>
    <numFmt numFmtId="165" formatCode="General\ \ 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vertAlign val="superscript"/>
      <sz val="10"/>
      <name val="Arial"/>
      <family val="2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8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65">
    <xf numFmtId="0" fontId="0" fillId="0" borderId="0" xfId="0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0" xfId="1" applyFont="1" applyFill="1" applyAlignment="1">
      <alignment horizontal="right"/>
    </xf>
    <xf numFmtId="0" fontId="1" fillId="0" borderId="0" xfId="1" applyFont="1" applyFill="1"/>
    <xf numFmtId="0" fontId="4" fillId="0" borderId="0" xfId="1" applyFont="1" applyFill="1" applyBorder="1" applyAlignment="1">
      <alignment horizontal="left" vertical="center"/>
    </xf>
    <xf numFmtId="2" fontId="5" fillId="0" borderId="0" xfId="1" applyNumberFormat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 wrapText="1"/>
    </xf>
    <xf numFmtId="164" fontId="1" fillId="0" borderId="3" xfId="2" applyNumberFormat="1" applyFont="1" applyBorder="1" applyAlignment="1">
      <alignment horizontal="center" vertical="center" wrapText="1"/>
    </xf>
    <xf numFmtId="0" fontId="7" fillId="0" borderId="0" xfId="3" applyFont="1" applyFill="1" applyBorder="1" applyAlignment="1" applyProtection="1"/>
    <xf numFmtId="0" fontId="4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9" fillId="0" borderId="0" xfId="1" applyNumberFormat="1" applyFont="1" applyFill="1" applyBorder="1" applyAlignment="1">
      <alignment horizontal="right"/>
    </xf>
    <xf numFmtId="3" fontId="10" fillId="0" borderId="0" xfId="4" applyNumberFormat="1" applyFont="1" applyFill="1" applyBorder="1" applyAlignment="1" applyProtection="1">
      <alignment horizontal="right"/>
    </xf>
    <xf numFmtId="165" fontId="7" fillId="0" borderId="0" xfId="3" applyNumberFormat="1" applyFont="1" applyFill="1" applyBorder="1" applyAlignment="1" applyProtection="1"/>
    <xf numFmtId="0" fontId="1" fillId="0" borderId="0" xfId="1" applyFont="1" applyFill="1" applyBorder="1" applyProtection="1">
      <protection locked="0"/>
    </xf>
    <xf numFmtId="0" fontId="1" fillId="0" borderId="0" xfId="1" applyFont="1" applyFill="1" applyBorder="1" applyAlignment="1" applyProtection="1">
      <alignment horizontal="right"/>
      <protection locked="0"/>
    </xf>
    <xf numFmtId="3" fontId="11" fillId="0" borderId="0" xfId="4" applyNumberFormat="1" applyFont="1" applyFill="1" applyBorder="1" applyAlignment="1" applyProtection="1">
      <alignment horizontal="right"/>
    </xf>
    <xf numFmtId="0" fontId="12" fillId="0" borderId="0" xfId="1" applyFont="1" applyFill="1" applyBorder="1" applyProtection="1">
      <protection locked="0"/>
    </xf>
    <xf numFmtId="165" fontId="7" fillId="0" borderId="3" xfId="3" applyNumberFormat="1" applyFont="1" applyFill="1" applyBorder="1" applyAlignment="1" applyProtection="1"/>
    <xf numFmtId="0" fontId="1" fillId="0" borderId="3" xfId="1" applyFont="1" applyFill="1" applyBorder="1" applyProtection="1">
      <protection locked="0"/>
    </xf>
    <xf numFmtId="0" fontId="1" fillId="0" borderId="3" xfId="1" applyFont="1" applyFill="1" applyBorder="1" applyAlignment="1" applyProtection="1">
      <alignment horizontal="right"/>
      <protection locked="0"/>
    </xf>
    <xf numFmtId="3" fontId="10" fillId="0" borderId="3" xfId="4" applyNumberFormat="1" applyFont="1" applyFill="1" applyBorder="1" applyAlignment="1" applyProtection="1">
      <alignment horizontal="right"/>
    </xf>
    <xf numFmtId="3" fontId="11" fillId="0" borderId="3" xfId="4" applyNumberFormat="1" applyFont="1" applyFill="1" applyBorder="1" applyAlignment="1" applyProtection="1">
      <alignment horizontal="left"/>
    </xf>
    <xf numFmtId="3" fontId="13" fillId="0" borderId="0" xfId="4" applyNumberFormat="1" applyFont="1" applyFill="1" applyBorder="1" applyAlignment="1" applyProtection="1">
      <alignment horizontal="right"/>
    </xf>
    <xf numFmtId="3" fontId="1" fillId="0" borderId="0" xfId="1" applyNumberFormat="1" applyFont="1"/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1" fillId="0" borderId="0" xfId="2" applyBorder="1" applyAlignment="1">
      <alignment horizontal="left" vertical="top" wrapText="1"/>
    </xf>
    <xf numFmtId="3" fontId="9" fillId="0" borderId="0" xfId="1" applyNumberFormat="1" applyFont="1" applyFill="1" applyBorder="1" applyAlignment="1">
      <alignment horizontal="left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 wrapText="1"/>
    </xf>
    <xf numFmtId="164" fontId="1" fillId="0" borderId="0" xfId="2" applyNumberFormat="1" applyFont="1" applyBorder="1" applyAlignment="1">
      <alignment horizontal="center" vertical="center" wrapText="1"/>
    </xf>
    <xf numFmtId="164" fontId="1" fillId="0" borderId="4" xfId="2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3" fontId="11" fillId="0" borderId="0" xfId="4" applyNumberFormat="1" applyFont="1" applyFill="1" applyBorder="1" applyAlignment="1" applyProtection="1">
      <alignment horizontal="left" wrapText="1"/>
    </xf>
  </cellXfs>
  <cellStyles count="5">
    <cellStyle name="Normal" xfId="0" builtinId="0"/>
    <cellStyle name="Normal 2" xfId="1"/>
    <cellStyle name="Normal 2 3_4a5 invat special 2016+ HOTARARI 2016 12.11.2015" xfId="2"/>
    <cellStyle name="Normal_fi" xfId="4"/>
    <cellStyle name="Normal_vp si pop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ecu\lucrari\Documents%20and%20Settings\Administrator\Desktop\documente\documente\buget\2003%20propuneri\2003%20buge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1934\D%20on%20blocserv2\2007-2010%20limite\Documents%20and%20Settings\Administrator\Desktop\documente\documente\buget\2003%20propuneri\2003%20bu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M57"/>
  <sheetViews>
    <sheetView tabSelected="1" view="pageBreakPreview" topLeftCell="A7" zoomScaleNormal="124" zoomScaleSheetLayoutView="100" workbookViewId="0">
      <selection activeCell="B55" sqref="B55:J55"/>
    </sheetView>
  </sheetViews>
  <sheetFormatPr defaultRowHeight="12.75" x14ac:dyDescent="0.2"/>
  <cols>
    <col min="1" max="1" width="7.7109375" style="1" customWidth="1"/>
    <col min="2" max="2" width="21.28515625" style="1" customWidth="1"/>
    <col min="3" max="3" width="4.28515625" style="1" customWidth="1"/>
    <col min="4" max="4" width="20.28515625" style="1" customWidth="1"/>
    <col min="5" max="5" width="3.42578125" style="1" customWidth="1"/>
    <col min="6" max="6" width="13.140625" style="1" customWidth="1"/>
    <col min="7" max="7" width="3.28515625" style="1" customWidth="1"/>
    <col min="8" max="8" width="15.7109375" style="1" customWidth="1"/>
    <col min="9" max="9" width="3.28515625" style="1" customWidth="1"/>
    <col min="10" max="10" width="17.140625" style="1" customWidth="1"/>
    <col min="11" max="16384" width="9.140625" style="1"/>
  </cols>
  <sheetData>
    <row r="1" spans="1:13" x14ac:dyDescent="0.2">
      <c r="J1" s="2" t="s">
        <v>56</v>
      </c>
    </row>
    <row r="2" spans="1:13" x14ac:dyDescent="0.2">
      <c r="A2" s="3"/>
      <c r="B2" s="4"/>
    </row>
    <row r="3" spans="1:13" ht="16.5" customHeight="1" x14ac:dyDescent="0.2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39"/>
    </row>
    <row r="4" spans="1:13" ht="14.25" x14ac:dyDescent="0.2">
      <c r="A4" s="37" t="s">
        <v>1</v>
      </c>
      <c r="B4" s="37"/>
      <c r="C4" s="37"/>
      <c r="D4" s="37"/>
      <c r="E4" s="37"/>
      <c r="F4" s="37"/>
      <c r="G4" s="37"/>
      <c r="H4" s="37"/>
      <c r="I4" s="37"/>
      <c r="J4" s="37"/>
    </row>
    <row r="5" spans="1:13" ht="15.75" customHeight="1" x14ac:dyDescent="0.2">
      <c r="A5" s="38" t="s">
        <v>2</v>
      </c>
      <c r="B5" s="38"/>
      <c r="C5" s="38"/>
      <c r="D5" s="38"/>
      <c r="E5" s="38"/>
      <c r="F5" s="38"/>
      <c r="G5" s="38"/>
      <c r="H5" s="38"/>
      <c r="I5" s="38"/>
      <c r="J5" s="38"/>
    </row>
    <row r="6" spans="1:13" ht="15.75" x14ac:dyDescent="0.2">
      <c r="A6" s="5"/>
      <c r="B6" s="5"/>
      <c r="C6" s="5"/>
      <c r="D6" s="6"/>
      <c r="E6" s="6"/>
      <c r="F6" s="6"/>
      <c r="G6" s="6"/>
      <c r="H6" s="6"/>
      <c r="I6" s="6"/>
      <c r="J6" s="7" t="s">
        <v>55</v>
      </c>
    </row>
    <row r="7" spans="1:13" ht="26.25" customHeight="1" x14ac:dyDescent="0.2">
      <c r="A7" s="48" t="s">
        <v>3</v>
      </c>
      <c r="B7" s="51" t="s">
        <v>4</v>
      </c>
      <c r="C7" s="54"/>
      <c r="D7" s="57" t="s">
        <v>5</v>
      </c>
      <c r="E7" s="60" t="s">
        <v>6</v>
      </c>
      <c r="F7" s="60"/>
      <c r="G7" s="60"/>
      <c r="H7" s="60"/>
      <c r="I7" s="60"/>
      <c r="J7" s="60"/>
    </row>
    <row r="8" spans="1:13" ht="17.25" customHeight="1" x14ac:dyDescent="0.2">
      <c r="A8" s="49"/>
      <c r="B8" s="52"/>
      <c r="C8" s="55"/>
      <c r="D8" s="58"/>
      <c r="E8" s="61"/>
      <c r="F8" s="61" t="s">
        <v>7</v>
      </c>
      <c r="G8" s="8"/>
      <c r="H8" s="42" t="s">
        <v>8</v>
      </c>
      <c r="I8" s="9"/>
      <c r="J8" s="45" t="s">
        <v>9</v>
      </c>
    </row>
    <row r="9" spans="1:13" ht="18.75" hidden="1" customHeight="1" x14ac:dyDescent="0.2">
      <c r="A9" s="49"/>
      <c r="B9" s="52"/>
      <c r="C9" s="55"/>
      <c r="D9" s="58"/>
      <c r="E9" s="62"/>
      <c r="F9" s="62"/>
      <c r="G9" s="10"/>
      <c r="H9" s="43"/>
      <c r="I9" s="11"/>
      <c r="J9" s="46"/>
    </row>
    <row r="10" spans="1:13" ht="90.75" customHeight="1" x14ac:dyDescent="0.2">
      <c r="A10" s="50"/>
      <c r="B10" s="53"/>
      <c r="C10" s="56"/>
      <c r="D10" s="59"/>
      <c r="E10" s="63"/>
      <c r="F10" s="63"/>
      <c r="G10" s="12"/>
      <c r="H10" s="44"/>
      <c r="I10" s="13"/>
      <c r="J10" s="47"/>
    </row>
    <row r="11" spans="1:13" ht="14.25" customHeight="1" x14ac:dyDescent="0.2">
      <c r="A11" s="14">
        <v>0</v>
      </c>
      <c r="B11" s="15">
        <v>1</v>
      </c>
      <c r="C11" s="16"/>
      <c r="D11" s="17" t="s">
        <v>60</v>
      </c>
      <c r="E11" s="12"/>
      <c r="F11" s="12">
        <v>3</v>
      </c>
      <c r="G11" s="12"/>
      <c r="H11" s="13">
        <v>4</v>
      </c>
      <c r="I11" s="13"/>
      <c r="J11" s="18">
        <v>5</v>
      </c>
    </row>
    <row r="12" spans="1:13" ht="15.75" x14ac:dyDescent="0.25">
      <c r="A12" s="19"/>
      <c r="B12" s="20" t="s">
        <v>10</v>
      </c>
      <c r="C12" s="21"/>
      <c r="D12" s="22">
        <f>SUM(D13:D54)</f>
        <v>349601</v>
      </c>
      <c r="E12" s="22"/>
      <c r="F12" s="22">
        <f>SUM(F13:F54)</f>
        <v>71531</v>
      </c>
      <c r="G12" s="23" t="s">
        <v>59</v>
      </c>
      <c r="H12" s="22">
        <f>SUM(H13:H54)</f>
        <v>77901</v>
      </c>
      <c r="I12" s="23" t="s">
        <v>59</v>
      </c>
      <c r="J12" s="35">
        <f>SUM(J13:J54)</f>
        <v>39715</v>
      </c>
      <c r="M12" s="36"/>
    </row>
    <row r="13" spans="1:13" ht="21" customHeight="1" x14ac:dyDescent="0.2">
      <c r="A13" s="25">
        <v>1</v>
      </c>
      <c r="B13" s="26" t="s">
        <v>12</v>
      </c>
      <c r="C13" s="27"/>
      <c r="D13" s="24">
        <f>J13+F13+H13</f>
        <v>5110</v>
      </c>
      <c r="E13" s="24"/>
      <c r="F13" s="24">
        <v>1475</v>
      </c>
      <c r="G13" s="24"/>
      <c r="H13" s="24">
        <v>2780</v>
      </c>
      <c r="I13" s="24"/>
      <c r="J13" s="24">
        <v>855</v>
      </c>
    </row>
    <row r="14" spans="1:13" ht="21" customHeight="1" x14ac:dyDescent="0.2">
      <c r="A14" s="25">
        <v>2</v>
      </c>
      <c r="B14" s="26" t="s">
        <v>13</v>
      </c>
      <c r="C14" s="27"/>
      <c r="D14" s="24">
        <f t="shared" ref="D14:D53" si="0">J14+F14+H14</f>
        <v>3499</v>
      </c>
      <c r="E14" s="24"/>
      <c r="F14" s="24">
        <v>1146</v>
      </c>
      <c r="G14" s="24"/>
      <c r="H14" s="24">
        <v>1019</v>
      </c>
      <c r="I14" s="24"/>
      <c r="J14" s="24">
        <v>1334</v>
      </c>
    </row>
    <row r="15" spans="1:13" ht="21" customHeight="1" x14ac:dyDescent="0.2">
      <c r="A15" s="25">
        <v>3</v>
      </c>
      <c r="B15" s="26" t="s">
        <v>14</v>
      </c>
      <c r="C15" s="27"/>
      <c r="D15" s="24">
        <f t="shared" si="0"/>
        <v>5982</v>
      </c>
      <c r="E15" s="24"/>
      <c r="F15" s="24">
        <v>2317</v>
      </c>
      <c r="G15" s="24"/>
      <c r="H15" s="24">
        <v>2544</v>
      </c>
      <c r="I15" s="24"/>
      <c r="J15" s="24">
        <v>1121</v>
      </c>
    </row>
    <row r="16" spans="1:13" ht="21" customHeight="1" x14ac:dyDescent="0.2">
      <c r="A16" s="25">
        <v>4</v>
      </c>
      <c r="B16" s="26" t="s">
        <v>15</v>
      </c>
      <c r="C16" s="27"/>
      <c r="D16" s="24">
        <f t="shared" si="0"/>
        <v>6754</v>
      </c>
      <c r="E16" s="24"/>
      <c r="F16" s="24">
        <v>2472</v>
      </c>
      <c r="G16" s="24"/>
      <c r="H16" s="24">
        <v>3417</v>
      </c>
      <c r="I16" s="24"/>
      <c r="J16" s="24">
        <v>865</v>
      </c>
    </row>
    <row r="17" spans="1:10" ht="21" customHeight="1" x14ac:dyDescent="0.2">
      <c r="A17" s="25">
        <v>5</v>
      </c>
      <c r="B17" s="26" t="s">
        <v>16</v>
      </c>
      <c r="C17" s="27"/>
      <c r="D17" s="24">
        <f t="shared" si="0"/>
        <v>5528</v>
      </c>
      <c r="E17" s="24"/>
      <c r="F17" s="24">
        <v>1699</v>
      </c>
      <c r="G17" s="24"/>
      <c r="H17" s="24">
        <v>2277</v>
      </c>
      <c r="I17" s="24"/>
      <c r="J17" s="24">
        <v>1552</v>
      </c>
    </row>
    <row r="18" spans="1:10" ht="21" customHeight="1" x14ac:dyDescent="0.2">
      <c r="A18" s="25">
        <v>6</v>
      </c>
      <c r="B18" s="26" t="s">
        <v>17</v>
      </c>
      <c r="C18" s="27"/>
      <c r="D18" s="24">
        <f t="shared" si="0"/>
        <v>3004</v>
      </c>
      <c r="E18" s="24"/>
      <c r="F18" s="24">
        <v>1216</v>
      </c>
      <c r="G18" s="24"/>
      <c r="H18" s="24">
        <v>824</v>
      </c>
      <c r="I18" s="24"/>
      <c r="J18" s="24">
        <v>964</v>
      </c>
    </row>
    <row r="19" spans="1:10" ht="21" customHeight="1" x14ac:dyDescent="0.2">
      <c r="A19" s="25">
        <v>7</v>
      </c>
      <c r="B19" s="26" t="s">
        <v>18</v>
      </c>
      <c r="C19" s="27"/>
      <c r="D19" s="24">
        <f t="shared" si="0"/>
        <v>3815</v>
      </c>
      <c r="E19" s="24"/>
      <c r="F19" s="24">
        <v>2014</v>
      </c>
      <c r="G19" s="24"/>
      <c r="H19" s="24">
        <v>1603</v>
      </c>
      <c r="I19" s="24"/>
      <c r="J19" s="24">
        <v>198</v>
      </c>
    </row>
    <row r="20" spans="1:10" ht="21" customHeight="1" x14ac:dyDescent="0.2">
      <c r="A20" s="25">
        <v>8</v>
      </c>
      <c r="B20" s="26" t="s">
        <v>19</v>
      </c>
      <c r="C20" s="27"/>
      <c r="D20" s="24">
        <f t="shared" si="0"/>
        <v>3375</v>
      </c>
      <c r="E20" s="24"/>
      <c r="F20" s="24">
        <v>1412</v>
      </c>
      <c r="G20" s="24"/>
      <c r="H20" s="24">
        <v>802</v>
      </c>
      <c r="I20" s="24"/>
      <c r="J20" s="24">
        <v>1161</v>
      </c>
    </row>
    <row r="21" spans="1:10" ht="21" customHeight="1" x14ac:dyDescent="0.2">
      <c r="A21" s="25">
        <v>9</v>
      </c>
      <c r="B21" s="26" t="s">
        <v>20</v>
      </c>
      <c r="C21" s="27"/>
      <c r="D21" s="24">
        <f t="shared" si="0"/>
        <v>2818</v>
      </c>
      <c r="E21" s="24"/>
      <c r="F21" s="24">
        <v>1560</v>
      </c>
      <c r="G21" s="24"/>
      <c r="H21" s="24">
        <v>774</v>
      </c>
      <c r="I21" s="24"/>
      <c r="J21" s="24">
        <v>484</v>
      </c>
    </row>
    <row r="22" spans="1:10" ht="21" customHeight="1" x14ac:dyDescent="0.2">
      <c r="A22" s="25">
        <v>10</v>
      </c>
      <c r="B22" s="26" t="s">
        <v>21</v>
      </c>
      <c r="C22" s="27"/>
      <c r="D22" s="24">
        <f t="shared" si="0"/>
        <v>4373</v>
      </c>
      <c r="E22" s="24"/>
      <c r="F22" s="24">
        <v>2045</v>
      </c>
      <c r="G22" s="24"/>
      <c r="H22" s="24">
        <v>960</v>
      </c>
      <c r="I22" s="24"/>
      <c r="J22" s="24">
        <v>1368</v>
      </c>
    </row>
    <row r="23" spans="1:10" ht="21" customHeight="1" x14ac:dyDescent="0.2">
      <c r="A23" s="25">
        <v>11</v>
      </c>
      <c r="B23" s="26" t="s">
        <v>22</v>
      </c>
      <c r="C23" s="27"/>
      <c r="D23" s="24">
        <f t="shared" si="0"/>
        <v>3102</v>
      </c>
      <c r="E23" s="24"/>
      <c r="F23" s="24">
        <v>1535</v>
      </c>
      <c r="G23" s="24"/>
      <c r="H23" s="24">
        <v>776</v>
      </c>
      <c r="I23" s="24"/>
      <c r="J23" s="24">
        <v>791</v>
      </c>
    </row>
    <row r="24" spans="1:10" ht="21" customHeight="1" x14ac:dyDescent="0.2">
      <c r="A24" s="25">
        <v>12</v>
      </c>
      <c r="B24" s="26" t="s">
        <v>23</v>
      </c>
      <c r="C24" s="27"/>
      <c r="D24" s="24">
        <f t="shared" si="0"/>
        <v>2384</v>
      </c>
      <c r="E24" s="24"/>
      <c r="F24" s="24">
        <v>1315</v>
      </c>
      <c r="G24" s="24"/>
      <c r="H24" s="24">
        <v>823</v>
      </c>
      <c r="I24" s="24"/>
      <c r="J24" s="24">
        <v>246</v>
      </c>
    </row>
    <row r="25" spans="1:10" ht="21" customHeight="1" x14ac:dyDescent="0.2">
      <c r="A25" s="25">
        <v>13</v>
      </c>
      <c r="B25" s="26" t="s">
        <v>24</v>
      </c>
      <c r="C25" s="27"/>
      <c r="D25" s="24">
        <f t="shared" si="0"/>
        <v>5578</v>
      </c>
      <c r="E25" s="24"/>
      <c r="F25" s="24">
        <v>1453</v>
      </c>
      <c r="G25" s="24"/>
      <c r="H25" s="24">
        <v>1787</v>
      </c>
      <c r="I25" s="24"/>
      <c r="J25" s="24">
        <v>2338</v>
      </c>
    </row>
    <row r="26" spans="1:10" ht="21" customHeight="1" x14ac:dyDescent="0.2">
      <c r="A26" s="25">
        <v>14</v>
      </c>
      <c r="B26" s="26" t="s">
        <v>25</v>
      </c>
      <c r="C26" s="27"/>
      <c r="D26" s="24">
        <f t="shared" si="0"/>
        <v>6722</v>
      </c>
      <c r="E26" s="24"/>
      <c r="F26" s="24">
        <v>2321</v>
      </c>
      <c r="G26" s="24"/>
      <c r="H26" s="24">
        <v>2952</v>
      </c>
      <c r="I26" s="24"/>
      <c r="J26" s="24">
        <v>1449</v>
      </c>
    </row>
    <row r="27" spans="1:10" ht="21" customHeight="1" x14ac:dyDescent="0.2">
      <c r="A27" s="25">
        <v>15</v>
      </c>
      <c r="B27" s="26" t="s">
        <v>26</v>
      </c>
      <c r="C27" s="27"/>
      <c r="D27" s="24">
        <f t="shared" si="0"/>
        <v>2252</v>
      </c>
      <c r="E27" s="24"/>
      <c r="F27" s="24">
        <v>1237</v>
      </c>
      <c r="G27" s="24"/>
      <c r="H27" s="24">
        <v>176</v>
      </c>
      <c r="I27" s="24"/>
      <c r="J27" s="24">
        <v>839</v>
      </c>
    </row>
    <row r="28" spans="1:10" ht="21" customHeight="1" x14ac:dyDescent="0.2">
      <c r="A28" s="25">
        <v>16</v>
      </c>
      <c r="B28" s="26" t="s">
        <v>27</v>
      </c>
      <c r="C28" s="27"/>
      <c r="D28" s="24">
        <f t="shared" si="0"/>
        <v>3130</v>
      </c>
      <c r="E28" s="24"/>
      <c r="F28" s="24">
        <v>1556</v>
      </c>
      <c r="G28" s="24"/>
      <c r="H28" s="24">
        <v>1349</v>
      </c>
      <c r="I28" s="24"/>
      <c r="J28" s="24">
        <v>225</v>
      </c>
    </row>
    <row r="29" spans="1:10" ht="21" customHeight="1" x14ac:dyDescent="0.2">
      <c r="A29" s="25">
        <v>17</v>
      </c>
      <c r="B29" s="26" t="s">
        <v>28</v>
      </c>
      <c r="C29" s="27"/>
      <c r="D29" s="24">
        <f t="shared" si="0"/>
        <v>4914</v>
      </c>
      <c r="E29" s="24"/>
      <c r="F29" s="24">
        <v>2253</v>
      </c>
      <c r="G29" s="24"/>
      <c r="H29" s="24">
        <v>1368</v>
      </c>
      <c r="I29" s="24"/>
      <c r="J29" s="24">
        <v>1293</v>
      </c>
    </row>
    <row r="30" spans="1:10" ht="21" customHeight="1" x14ac:dyDescent="0.2">
      <c r="A30" s="25">
        <v>18</v>
      </c>
      <c r="B30" s="26" t="s">
        <v>29</v>
      </c>
      <c r="C30" s="27"/>
      <c r="D30" s="24">
        <f t="shared" si="0"/>
        <v>3444</v>
      </c>
      <c r="E30" s="24"/>
      <c r="F30" s="24">
        <v>1609</v>
      </c>
      <c r="G30" s="24"/>
      <c r="H30" s="24">
        <v>625</v>
      </c>
      <c r="I30" s="24"/>
      <c r="J30" s="24">
        <v>1210</v>
      </c>
    </row>
    <row r="31" spans="1:10" ht="21" customHeight="1" x14ac:dyDescent="0.2">
      <c r="A31" s="25">
        <v>19</v>
      </c>
      <c r="B31" s="26" t="s">
        <v>30</v>
      </c>
      <c r="C31" s="27"/>
      <c r="D31" s="24">
        <f>J31+F31+H31+143</f>
        <v>2150</v>
      </c>
      <c r="E31" s="28" t="s">
        <v>31</v>
      </c>
      <c r="F31" s="24">
        <v>825</v>
      </c>
      <c r="G31" s="24"/>
      <c r="H31" s="24">
        <v>1157</v>
      </c>
      <c r="I31" s="24"/>
      <c r="J31" s="24">
        <v>25</v>
      </c>
    </row>
    <row r="32" spans="1:10" ht="21" customHeight="1" x14ac:dyDescent="0.2">
      <c r="A32" s="25">
        <v>20</v>
      </c>
      <c r="B32" s="26" t="s">
        <v>32</v>
      </c>
      <c r="C32" s="27"/>
      <c r="D32" s="24">
        <f t="shared" si="0"/>
        <v>2779</v>
      </c>
      <c r="E32" s="24"/>
      <c r="F32" s="24">
        <v>1188</v>
      </c>
      <c r="G32" s="24"/>
      <c r="H32" s="24">
        <v>1339</v>
      </c>
      <c r="I32" s="24"/>
      <c r="J32" s="24">
        <v>252</v>
      </c>
    </row>
    <row r="33" spans="1:10" ht="21" customHeight="1" x14ac:dyDescent="0.2">
      <c r="A33" s="25">
        <v>21</v>
      </c>
      <c r="B33" s="26" t="s">
        <v>33</v>
      </c>
      <c r="C33" s="27"/>
      <c r="D33" s="24">
        <f t="shared" si="0"/>
        <v>3313</v>
      </c>
      <c r="E33" s="24"/>
      <c r="F33" s="24">
        <v>1975</v>
      </c>
      <c r="G33" s="24"/>
      <c r="H33" s="24">
        <v>819</v>
      </c>
      <c r="I33" s="24"/>
      <c r="J33" s="24">
        <v>519</v>
      </c>
    </row>
    <row r="34" spans="1:10" ht="21" customHeight="1" x14ac:dyDescent="0.2">
      <c r="A34" s="25">
        <v>22</v>
      </c>
      <c r="B34" s="26" t="s">
        <v>34</v>
      </c>
      <c r="C34" s="27"/>
      <c r="D34" s="24">
        <f t="shared" si="0"/>
        <v>2562</v>
      </c>
      <c r="E34" s="24"/>
      <c r="F34" s="24">
        <v>954</v>
      </c>
      <c r="G34" s="24"/>
      <c r="H34" s="24">
        <v>1608</v>
      </c>
      <c r="I34" s="24"/>
      <c r="J34" s="24">
        <v>0</v>
      </c>
    </row>
    <row r="35" spans="1:10" ht="21" customHeight="1" x14ac:dyDescent="0.2">
      <c r="A35" s="25">
        <v>23</v>
      </c>
      <c r="B35" s="26" t="s">
        <v>35</v>
      </c>
      <c r="C35" s="27"/>
      <c r="D35" s="24">
        <f t="shared" si="0"/>
        <v>1867</v>
      </c>
      <c r="E35" s="24"/>
      <c r="F35" s="24">
        <v>827</v>
      </c>
      <c r="G35" s="24"/>
      <c r="H35" s="24">
        <v>820</v>
      </c>
      <c r="I35" s="24"/>
      <c r="J35" s="24">
        <v>220</v>
      </c>
    </row>
    <row r="36" spans="1:10" ht="21" customHeight="1" x14ac:dyDescent="0.2">
      <c r="A36" s="25">
        <v>24</v>
      </c>
      <c r="B36" s="29" t="s">
        <v>36</v>
      </c>
      <c r="C36" s="27"/>
      <c r="D36" s="24">
        <f t="shared" si="0"/>
        <v>11441</v>
      </c>
      <c r="E36" s="24"/>
      <c r="F36" s="24">
        <v>4758</v>
      </c>
      <c r="G36" s="24"/>
      <c r="H36" s="24">
        <v>2406</v>
      </c>
      <c r="I36" s="24"/>
      <c r="J36" s="24">
        <v>4277</v>
      </c>
    </row>
    <row r="37" spans="1:10" ht="21" customHeight="1" x14ac:dyDescent="0.2">
      <c r="A37" s="25">
        <v>25</v>
      </c>
      <c r="B37" s="26" t="s">
        <v>37</v>
      </c>
      <c r="C37" s="27"/>
      <c r="D37" s="24">
        <f t="shared" si="0"/>
        <v>1632</v>
      </c>
      <c r="E37" s="24"/>
      <c r="F37" s="24">
        <v>460</v>
      </c>
      <c r="G37" s="24"/>
      <c r="H37" s="24">
        <v>866</v>
      </c>
      <c r="I37" s="24"/>
      <c r="J37" s="24">
        <v>306</v>
      </c>
    </row>
    <row r="38" spans="1:10" ht="21" customHeight="1" x14ac:dyDescent="0.2">
      <c r="A38" s="25">
        <v>26</v>
      </c>
      <c r="B38" s="26" t="s">
        <v>38</v>
      </c>
      <c r="C38" s="27"/>
      <c r="D38" s="24">
        <f t="shared" si="0"/>
        <v>4490</v>
      </c>
      <c r="E38" s="24"/>
      <c r="F38" s="24">
        <v>1231</v>
      </c>
      <c r="G38" s="24"/>
      <c r="H38" s="24">
        <v>1659</v>
      </c>
      <c r="I38" s="24"/>
      <c r="J38" s="24">
        <v>1600</v>
      </c>
    </row>
    <row r="39" spans="1:10" ht="21" customHeight="1" x14ac:dyDescent="0.2">
      <c r="A39" s="25">
        <v>27</v>
      </c>
      <c r="B39" s="26" t="s">
        <v>39</v>
      </c>
      <c r="C39" s="27"/>
      <c r="D39" s="24">
        <f t="shared" si="0"/>
        <v>2692</v>
      </c>
      <c r="E39" s="24"/>
      <c r="F39" s="24">
        <v>1177</v>
      </c>
      <c r="G39" s="24"/>
      <c r="H39" s="24">
        <v>1099</v>
      </c>
      <c r="I39" s="24"/>
      <c r="J39" s="24">
        <v>416</v>
      </c>
    </row>
    <row r="40" spans="1:10" ht="21" customHeight="1" x14ac:dyDescent="0.2">
      <c r="A40" s="25">
        <v>28</v>
      </c>
      <c r="B40" s="26" t="s">
        <v>40</v>
      </c>
      <c r="C40" s="27"/>
      <c r="D40" s="24">
        <f t="shared" si="0"/>
        <v>7062</v>
      </c>
      <c r="E40" s="24"/>
      <c r="F40" s="24">
        <v>1595</v>
      </c>
      <c r="G40" s="24"/>
      <c r="H40" s="24">
        <v>3799</v>
      </c>
      <c r="I40" s="24"/>
      <c r="J40" s="24">
        <v>1668</v>
      </c>
    </row>
    <row r="41" spans="1:10" ht="21" customHeight="1" x14ac:dyDescent="0.2">
      <c r="A41" s="25">
        <v>29</v>
      </c>
      <c r="B41" s="26" t="s">
        <v>41</v>
      </c>
      <c r="C41" s="27"/>
      <c r="D41" s="24">
        <f t="shared" si="0"/>
        <v>8625</v>
      </c>
      <c r="E41" s="24"/>
      <c r="F41" s="24">
        <v>2655</v>
      </c>
      <c r="G41" s="24"/>
      <c r="H41" s="24">
        <v>6184</v>
      </c>
      <c r="I41" s="24"/>
      <c r="J41" s="24">
        <v>-214</v>
      </c>
    </row>
    <row r="42" spans="1:10" ht="21" customHeight="1" x14ac:dyDescent="0.2">
      <c r="A42" s="25">
        <v>30</v>
      </c>
      <c r="B42" s="26" t="s">
        <v>42</v>
      </c>
      <c r="C42" s="27"/>
      <c r="D42" s="24">
        <f t="shared" si="0"/>
        <v>3940</v>
      </c>
      <c r="E42" s="24"/>
      <c r="F42" s="24">
        <v>1701</v>
      </c>
      <c r="G42" s="24"/>
      <c r="H42" s="24">
        <v>1987</v>
      </c>
      <c r="I42" s="24"/>
      <c r="J42" s="24">
        <v>252</v>
      </c>
    </row>
    <row r="43" spans="1:10" ht="21" customHeight="1" x14ac:dyDescent="0.2">
      <c r="A43" s="25">
        <v>31</v>
      </c>
      <c r="B43" s="26" t="s">
        <v>43</v>
      </c>
      <c r="C43" s="27"/>
      <c r="D43" s="24">
        <f t="shared" si="0"/>
        <v>7237</v>
      </c>
      <c r="E43" s="24"/>
      <c r="F43" s="24">
        <v>2052</v>
      </c>
      <c r="G43" s="24"/>
      <c r="H43" s="24">
        <v>3989</v>
      </c>
      <c r="I43" s="24"/>
      <c r="J43" s="24">
        <v>1196</v>
      </c>
    </row>
    <row r="44" spans="1:10" ht="21" customHeight="1" x14ac:dyDescent="0.2">
      <c r="A44" s="25">
        <v>32</v>
      </c>
      <c r="B44" s="26" t="s">
        <v>44</v>
      </c>
      <c r="C44" s="27"/>
      <c r="D44" s="24">
        <f t="shared" si="0"/>
        <v>3384</v>
      </c>
      <c r="E44" s="24"/>
      <c r="F44" s="24">
        <v>1203</v>
      </c>
      <c r="G44" s="24"/>
      <c r="H44" s="24">
        <v>1505</v>
      </c>
      <c r="I44" s="24"/>
      <c r="J44" s="24">
        <v>676</v>
      </c>
    </row>
    <row r="45" spans="1:10" ht="21" customHeight="1" x14ac:dyDescent="0.2">
      <c r="A45" s="25">
        <v>33</v>
      </c>
      <c r="B45" s="26" t="s">
        <v>45</v>
      </c>
      <c r="C45" s="27"/>
      <c r="D45" s="24">
        <f t="shared" si="0"/>
        <v>3190</v>
      </c>
      <c r="E45" s="24"/>
      <c r="F45" s="24">
        <v>1259</v>
      </c>
      <c r="G45" s="24"/>
      <c r="H45" s="24">
        <v>1534</v>
      </c>
      <c r="I45" s="24"/>
      <c r="J45" s="24">
        <v>397</v>
      </c>
    </row>
    <row r="46" spans="1:10" ht="21" customHeight="1" x14ac:dyDescent="0.2">
      <c r="A46" s="25">
        <v>34</v>
      </c>
      <c r="B46" s="26" t="s">
        <v>46</v>
      </c>
      <c r="C46" s="27"/>
      <c r="D46" s="24">
        <f t="shared" si="0"/>
        <v>5602</v>
      </c>
      <c r="E46" s="24"/>
      <c r="F46" s="24">
        <v>1330</v>
      </c>
      <c r="G46" s="24"/>
      <c r="H46" s="24">
        <v>2924</v>
      </c>
      <c r="I46" s="24"/>
      <c r="J46" s="24">
        <v>1348</v>
      </c>
    </row>
    <row r="47" spans="1:10" ht="21" customHeight="1" x14ac:dyDescent="0.2">
      <c r="A47" s="25">
        <v>35</v>
      </c>
      <c r="B47" s="26" t="s">
        <v>47</v>
      </c>
      <c r="C47" s="27"/>
      <c r="D47" s="24">
        <f t="shared" si="0"/>
        <v>8638</v>
      </c>
      <c r="E47" s="24"/>
      <c r="F47" s="24">
        <v>2260</v>
      </c>
      <c r="G47" s="24"/>
      <c r="H47" s="24">
        <v>2957</v>
      </c>
      <c r="I47" s="24"/>
      <c r="J47" s="24">
        <v>3421</v>
      </c>
    </row>
    <row r="48" spans="1:10" ht="21" customHeight="1" x14ac:dyDescent="0.2">
      <c r="A48" s="25">
        <v>36</v>
      </c>
      <c r="B48" s="26" t="s">
        <v>48</v>
      </c>
      <c r="C48" s="27"/>
      <c r="D48" s="24">
        <f t="shared" si="0"/>
        <v>2412</v>
      </c>
      <c r="E48" s="24"/>
      <c r="F48" s="24">
        <v>1572</v>
      </c>
      <c r="G48" s="24"/>
      <c r="H48" s="24">
        <v>473</v>
      </c>
      <c r="I48" s="24"/>
      <c r="J48" s="24">
        <v>367</v>
      </c>
    </row>
    <row r="49" spans="1:10" ht="21" customHeight="1" x14ac:dyDescent="0.2">
      <c r="A49" s="25">
        <v>37</v>
      </c>
      <c r="B49" s="26" t="s">
        <v>49</v>
      </c>
      <c r="C49" s="27"/>
      <c r="D49" s="24">
        <f t="shared" si="0"/>
        <v>7442</v>
      </c>
      <c r="E49" s="24"/>
      <c r="F49" s="24">
        <v>2819</v>
      </c>
      <c r="G49" s="24"/>
      <c r="H49" s="24">
        <v>2859</v>
      </c>
      <c r="I49" s="24"/>
      <c r="J49" s="24">
        <v>1764</v>
      </c>
    </row>
    <row r="50" spans="1:10" ht="21" customHeight="1" x14ac:dyDescent="0.2">
      <c r="A50" s="25">
        <v>38</v>
      </c>
      <c r="B50" s="26" t="s">
        <v>50</v>
      </c>
      <c r="C50" s="27"/>
      <c r="D50" s="24">
        <f t="shared" si="0"/>
        <v>4069</v>
      </c>
      <c r="E50" s="24"/>
      <c r="F50" s="24">
        <v>1412</v>
      </c>
      <c r="G50" s="24"/>
      <c r="H50" s="24">
        <v>2505</v>
      </c>
      <c r="I50" s="24"/>
      <c r="J50" s="24">
        <v>152</v>
      </c>
    </row>
    <row r="51" spans="1:10" ht="21" customHeight="1" x14ac:dyDescent="0.2">
      <c r="A51" s="25">
        <v>39</v>
      </c>
      <c r="B51" s="26" t="s">
        <v>51</v>
      </c>
      <c r="C51" s="27"/>
      <c r="D51" s="24">
        <f t="shared" si="0"/>
        <v>9748</v>
      </c>
      <c r="E51" s="24"/>
      <c r="F51" s="24">
        <v>4379</v>
      </c>
      <c r="G51" s="24"/>
      <c r="H51" s="24">
        <v>4651</v>
      </c>
      <c r="I51" s="24"/>
      <c r="J51" s="24">
        <v>718</v>
      </c>
    </row>
    <row r="52" spans="1:10" ht="21" customHeight="1" x14ac:dyDescent="0.2">
      <c r="A52" s="25">
        <v>40</v>
      </c>
      <c r="B52" s="26" t="s">
        <v>52</v>
      </c>
      <c r="C52" s="27"/>
      <c r="D52" s="24">
        <f t="shared" si="0"/>
        <v>4537</v>
      </c>
      <c r="E52" s="24"/>
      <c r="F52" s="24">
        <v>1470</v>
      </c>
      <c r="G52" s="24"/>
      <c r="H52" s="24">
        <v>2221</v>
      </c>
      <c r="I52" s="24"/>
      <c r="J52" s="24">
        <v>846</v>
      </c>
    </row>
    <row r="53" spans="1:10" ht="21" customHeight="1" x14ac:dyDescent="0.2">
      <c r="A53" s="25">
        <v>41</v>
      </c>
      <c r="B53" s="26" t="s">
        <v>53</v>
      </c>
      <c r="C53" s="27"/>
      <c r="D53" s="24">
        <f t="shared" si="0"/>
        <v>4694</v>
      </c>
      <c r="E53" s="24"/>
      <c r="F53" s="24">
        <v>1794</v>
      </c>
      <c r="G53" s="24"/>
      <c r="H53" s="24">
        <v>1684</v>
      </c>
      <c r="I53" s="24"/>
      <c r="J53" s="24">
        <v>1216</v>
      </c>
    </row>
    <row r="54" spans="1:10" ht="21" customHeight="1" x14ac:dyDescent="0.2">
      <c r="A54" s="30">
        <v>42</v>
      </c>
      <c r="B54" s="31" t="s">
        <v>57</v>
      </c>
      <c r="C54" s="32"/>
      <c r="D54" s="33">
        <v>160311</v>
      </c>
      <c r="E54" s="34" t="s">
        <v>11</v>
      </c>
      <c r="F54" s="33" t="s">
        <v>62</v>
      </c>
      <c r="G54" s="33"/>
      <c r="H54" s="33" t="s">
        <v>62</v>
      </c>
      <c r="I54" s="33"/>
      <c r="J54" s="33" t="s">
        <v>62</v>
      </c>
    </row>
    <row r="55" spans="1:10" ht="29.25" customHeight="1" x14ac:dyDescent="0.2">
      <c r="A55" s="25"/>
      <c r="B55" s="40" t="s">
        <v>54</v>
      </c>
      <c r="C55" s="40"/>
      <c r="D55" s="40"/>
      <c r="E55" s="40"/>
      <c r="F55" s="40"/>
      <c r="G55" s="40"/>
      <c r="H55" s="40"/>
      <c r="I55" s="40"/>
      <c r="J55" s="40"/>
    </row>
    <row r="56" spans="1:10" ht="32.25" customHeight="1" x14ac:dyDescent="0.2">
      <c r="A56" s="25"/>
      <c r="B56" s="64" t="s">
        <v>61</v>
      </c>
      <c r="C56" s="64"/>
      <c r="D56" s="64"/>
      <c r="E56" s="64"/>
      <c r="F56" s="64"/>
      <c r="G56" s="64"/>
      <c r="H56" s="64"/>
      <c r="I56" s="64"/>
      <c r="J56" s="64"/>
    </row>
    <row r="57" spans="1:10" ht="27.75" customHeight="1" x14ac:dyDescent="0.2">
      <c r="B57" s="41" t="s">
        <v>58</v>
      </c>
      <c r="C57" s="41"/>
      <c r="D57" s="41"/>
      <c r="E57" s="41"/>
      <c r="F57" s="41"/>
      <c r="G57" s="41"/>
      <c r="H57" s="41"/>
      <c r="I57" s="41"/>
      <c r="J57" s="41"/>
    </row>
  </sheetData>
  <mergeCells count="15">
    <mergeCell ref="A4:J4"/>
    <mergeCell ref="A5:J5"/>
    <mergeCell ref="A3:J3"/>
    <mergeCell ref="B55:J55"/>
    <mergeCell ref="B57:J57"/>
    <mergeCell ref="H8:H10"/>
    <mergeCell ref="J8:J10"/>
    <mergeCell ref="A7:A10"/>
    <mergeCell ref="B7:B10"/>
    <mergeCell ref="C7:C10"/>
    <mergeCell ref="D7:D10"/>
    <mergeCell ref="E7:J7"/>
    <mergeCell ref="E8:E10"/>
    <mergeCell ref="F8:F10"/>
    <mergeCell ref="B56:J56"/>
  </mergeCells>
  <printOptions horizontalCentered="1"/>
  <pageMargins left="0.98425196850393704" right="0.98425196850393704" top="0.98425196850393704" bottom="0.98425196850393704" header="0.51181102362204722" footer="0.51181102362204722"/>
  <pageSetup paperSize="9" scale="53" orientation="portrait" useFirstPageNumber="1" r:id="rId1"/>
  <headerFooter alignWithMargins="0"/>
  <rowBreaks count="1" manualBreakCount="1">
    <brk id="57" max="10" man="1"/>
  </rowBreaks>
  <colBreaks count="1" manualBreakCount="1">
    <brk id="1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anexa</vt:lpstr>
      <vt:lpstr>anexa!Print_Area</vt:lpstr>
      <vt:lpstr>anexa!Print_Titles</vt:lpstr>
    </vt:vector>
  </TitlesOfParts>
  <Company>Ministerul Finantelor Publice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GABRIELA-ELENA POPESCU</dc:creator>
  <cp:lastModifiedBy>DIANA-NADIA MUNTEANU</cp:lastModifiedBy>
  <cp:lastPrinted>2020-08-13T06:52:46Z</cp:lastPrinted>
  <dcterms:created xsi:type="dcterms:W3CDTF">2020-08-12T05:32:45Z</dcterms:created>
  <dcterms:modified xsi:type="dcterms:W3CDTF">2020-08-13T13:17:53Z</dcterms:modified>
</cp:coreProperties>
</file>